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cuments\EPRESUPUESTO 2020\LEY2020\LEYEGRESOSanexos2020\INCISO (a)\"/>
    </mc:Choice>
  </mc:AlternateContent>
  <bookViews>
    <workbookView xWindow="96" yWindow="96" windowWidth="12396" windowHeight="9192" tabRatio="500" firstSheet="4" activeTab="11"/>
  </bookViews>
  <sheets>
    <sheet name="portada indicadores" sheetId="34" r:id="rId1"/>
    <sheet name="Gasto Prog" sheetId="1" r:id="rId2"/>
    <sheet name="Gasto de Oper" sheetId="4" r:id="rId3"/>
    <sheet name="GTO.CAPITAL" sheetId="5" r:id="rId4"/>
    <sheet name="Serv Per" sheetId="9" r:id="rId5"/>
    <sheet name="Org.Autonomos" sheetId="26" r:id="rId6"/>
    <sheet name="PODERES" sheetId="27" r:id="rId7"/>
    <sheet name="MUNICIPIOS" sheetId="28" r:id="rId8"/>
    <sheet name="EJE1 " sheetId="36" r:id="rId9"/>
    <sheet name="EJE2" sheetId="37" r:id="rId10"/>
    <sheet name="EJE3" sheetId="38" r:id="rId11"/>
    <sheet name="EJE4 " sheetId="39" r:id="rId12"/>
    <sheet name="EJE5 " sheetId="40" r:id="rId13"/>
  </sheets>
  <definedNames>
    <definedName name="_xlnm.Print_Area" localSheetId="8">'EJE1 '!$A$1:$I$48</definedName>
    <definedName name="_xlnm.Print_Area" localSheetId="9">'EJE2'!$A$1:$I$49</definedName>
    <definedName name="_xlnm.Print_Area" localSheetId="10">'EJE3'!$A$1:$I$49</definedName>
    <definedName name="_xlnm.Print_Area" localSheetId="11">'EJE4 '!$A$1:$I$49</definedName>
    <definedName name="_xlnm.Print_Area" localSheetId="12">'EJE5 '!$A$1:$I$49</definedName>
    <definedName name="_xlnm.Print_Area" localSheetId="2">'Gasto de Oper'!$A$1:$I$50</definedName>
    <definedName name="_xlnm.Print_Area" localSheetId="1">'Gasto Prog'!$A$1:$I$49</definedName>
    <definedName name="_xlnm.Print_Area" localSheetId="3">GTO.CAPITAL!$A$1:$I$49</definedName>
    <definedName name="_xlnm.Print_Area" localSheetId="7">MUNICIPIOS!$A$1:$I$48</definedName>
    <definedName name="_xlnm.Print_Area" localSheetId="5">Org.Autonomos!$A$1:$I$49</definedName>
    <definedName name="_xlnm.Print_Area" localSheetId="6">PODERES!$A$1:$I$48</definedName>
    <definedName name="_xlnm.Print_Area" localSheetId="4">'Serv Per'!$A$1:$I$49</definedName>
  </definedNames>
  <calcPr calcId="162913"/>
</workbook>
</file>

<file path=xl/calcChain.xml><?xml version="1.0" encoding="utf-8"?>
<calcChain xmlns="http://schemas.openxmlformats.org/spreadsheetml/2006/main">
  <c r="K19" i="9" l="1"/>
  <c r="F28" i="40" l="1"/>
  <c r="F29" i="40" s="1"/>
  <c r="F28" i="39"/>
  <c r="F29" i="39" s="1"/>
  <c r="F29" i="38"/>
  <c r="F28" i="37"/>
  <c r="F29" i="37" s="1"/>
  <c r="F28" i="36"/>
  <c r="F29" i="36" s="1"/>
  <c r="F28" i="28" l="1"/>
  <c r="F29" i="28" s="1"/>
  <c r="F28" i="27"/>
  <c r="F29" i="27" s="1"/>
  <c r="F28" i="26"/>
  <c r="F29" i="26" s="1"/>
  <c r="F28" i="4"/>
  <c r="F29" i="4" s="1"/>
  <c r="F28" i="1"/>
  <c r="F29" i="1" s="1"/>
  <c r="F28" i="5"/>
  <c r="F29" i="5" s="1"/>
  <c r="F28" i="9"/>
  <c r="F29" i="9" s="1"/>
</calcChain>
</file>

<file path=xl/sharedStrings.xml><?xml version="1.0" encoding="utf-8"?>
<sst xmlns="http://schemas.openxmlformats.org/spreadsheetml/2006/main" count="242" uniqueCount="70">
  <si>
    <t>INDICADORES DE GASTO</t>
    <phoneticPr fontId="5" type="noConversion"/>
  </si>
  <si>
    <t>Objetivo del Indicador:</t>
  </si>
  <si>
    <t>Nombre del Indicador:</t>
    <phoneticPr fontId="5" type="noConversion"/>
  </si>
  <si>
    <t>Base de Comparación</t>
    <phoneticPr fontId="5" type="noConversion"/>
  </si>
  <si>
    <t>Variables que intervienen:</t>
  </si>
  <si>
    <t>Unidad de Medida:</t>
  </si>
  <si>
    <t>Formula:</t>
    <phoneticPr fontId="5" type="noConversion"/>
  </si>
  <si>
    <t>Medios de Verificación:</t>
    <phoneticPr fontId="5" type="noConversion"/>
  </si>
  <si>
    <t>Presupuesto de Egresos o Cuenta Pública</t>
    <phoneticPr fontId="5" type="noConversion"/>
  </si>
  <si>
    <t>TGP</t>
    <phoneticPr fontId="5" type="noConversion"/>
  </si>
  <si>
    <t>TE</t>
    <phoneticPr fontId="5" type="noConversion"/>
  </si>
  <si>
    <t>Miles de pesos</t>
    <phoneticPr fontId="5" type="noConversion"/>
  </si>
  <si>
    <t>Indicador</t>
    <phoneticPr fontId="5" type="noConversion"/>
  </si>
  <si>
    <t>Porcentaje</t>
    <phoneticPr fontId="5" type="noConversion"/>
  </si>
  <si>
    <t>Presupuesto de Egresos de ejercicios anteriores</t>
  </si>
  <si>
    <t>Base de Comparación</t>
  </si>
  <si>
    <t xml:space="preserve">Presupuesto de Egresos o Cuenta Pública  </t>
    <phoneticPr fontId="5" type="noConversion"/>
  </si>
  <si>
    <t>SP</t>
    <phoneticPr fontId="5" type="noConversion"/>
  </si>
  <si>
    <t>TPyA= Total de Aportaciones y Participaciones transferidas a los Mpios.                                           GNP: Total del Gasto no Programable</t>
  </si>
  <si>
    <t>Determinar la participación del gasto programable con respecto al total de egresos</t>
  </si>
  <si>
    <t>TE</t>
  </si>
  <si>
    <t>TGO</t>
  </si>
  <si>
    <t>Determinar la participación de los servicios personales con respecto al total de egresos</t>
  </si>
  <si>
    <t>Determinar la participación del gasto de los poderes con respecto al total de egresos</t>
  </si>
  <si>
    <t>P= Poderes Legislativo y Judicial                                     TE: Total de Egresos</t>
  </si>
  <si>
    <t>OA= Órganos Autónomos                                        TE: Total de Egresos</t>
  </si>
  <si>
    <t>TGP: Total del Gasto Programable     TE: Total de Egresos</t>
  </si>
  <si>
    <t>SP= Servicios Personales                                 TE: Total de Egresos</t>
  </si>
  <si>
    <t>TPyA</t>
  </si>
  <si>
    <t>GNP</t>
  </si>
  <si>
    <t>P</t>
  </si>
  <si>
    <t>OA</t>
  </si>
  <si>
    <t>TE3</t>
  </si>
  <si>
    <t>Proporción del Gasto Programable respecto al gasto total del Estado</t>
  </si>
  <si>
    <t>Proporción de los Servicios Personales respecto al gasto total del Estado</t>
  </si>
  <si>
    <t>Proporción de Órganos Autónomos respecto al gasto total del Estado</t>
  </si>
  <si>
    <t>Proporción del Poder Legislativo y el Judicial respecto al gasto total del Estado</t>
  </si>
  <si>
    <t>Proporción de Participaciones y Aportaciones a Municipios en el gasto no programable</t>
  </si>
  <si>
    <t>INDICADORES DE GASTO</t>
  </si>
  <si>
    <t>Proporción del Gasto Corriente respecto al gasto total del Estado</t>
  </si>
  <si>
    <t xml:space="preserve">Determinar la participación del gasto corriente con respecto al total de egresos </t>
  </si>
  <si>
    <t>Proporción del tipo de gasto de Capital  respecto al gasto total del Estado</t>
  </si>
  <si>
    <t>Resaltar la proporción del tipo de gasto de capital que se destina a la inversión  para el Estado</t>
  </si>
  <si>
    <t>TTGC= Total de Tipo de Gasto de Capital                                                  TE: Total de Egresos</t>
  </si>
  <si>
    <t>TTGC</t>
  </si>
  <si>
    <t>Resaltar el peso que tiene sobre el presupuesto la oportunidad de tener una vida digna y la corrección de la desigualdad social.</t>
  </si>
  <si>
    <t>TE5</t>
  </si>
  <si>
    <t>Observar la importancia que tienen para el gasto público los recursos dirigidos al aprovechamiento de la riqueza</t>
  </si>
  <si>
    <t>TE1= Total de recursos destinados al Eje 1                                                    TE: Total de Egresos</t>
  </si>
  <si>
    <t>TE2= Total de recursos destinados al Eje 2                                                    TE: Total de Egresos</t>
  </si>
  <si>
    <t>TE3= Total de recursos destinados al Eje 3                                                    TE: Total de Egresos</t>
  </si>
  <si>
    <t>TE4= Total de recursos destinados al Eje 4                                                    TE: Total de Egresos</t>
  </si>
  <si>
    <t>TE5= Total de recursos destinados al Eje 5                                                   TE: Total de Egresos</t>
  </si>
  <si>
    <t>Conocer la participación del gasto del Eje 5  del Plan Estatal de Desarrollo con respecto al total del gasto estatal.</t>
  </si>
  <si>
    <t xml:space="preserve">Medir la proporción que representan el EJE 2 del Plan Estatal de Desarrollo en el gasto  estatal. </t>
  </si>
  <si>
    <t>TTGO= Total tipo de Gasto Corriente
TE= Total de Egresos</t>
  </si>
  <si>
    <t>Determinar la participación del gasto para lograr un Campeche en paz con respecto al total del gasto  estatal.</t>
  </si>
  <si>
    <t>TE2</t>
  </si>
  <si>
    <t>TE1</t>
  </si>
  <si>
    <t>TE4</t>
  </si>
  <si>
    <t>ANEXO 28</t>
  </si>
  <si>
    <t>PRESUPUESTO 2020</t>
  </si>
  <si>
    <t>Determinar la participación del gasto de los  Órganos Autónomos con respecto al total de egresos</t>
  </si>
  <si>
    <t>Medir la proporción del gasto no programable que será transferida a los Municipios</t>
  </si>
  <si>
    <t xml:space="preserve">ANEXO 28 </t>
  </si>
  <si>
    <t>Proporción del EJE 5 Gobierno Honesto y con Resultados respecto al total del gasto del Estado.</t>
  </si>
  <si>
    <t>Proporción del EJE 4 Gobernabilidad y Protección Ciudadana respecto al gasto total del Estado.</t>
  </si>
  <si>
    <r>
      <t>Proporción del EJE 2 Crecimiento Económico Inclusivo</t>
    </r>
    <r>
      <rPr>
        <b/>
        <sz val="11"/>
        <rFont val="Verdana"/>
        <family val="2"/>
      </rPr>
      <t xml:space="preserve"> </t>
    </r>
    <r>
      <rPr>
        <sz val="11"/>
        <rFont val="Verdana"/>
        <family val="2"/>
      </rPr>
      <t>respecto al gasto total del Estado</t>
    </r>
  </si>
  <si>
    <t>Proporción del EJE 3 Desarrollo Responsable y Sostenible respecto al gasto total del Estado</t>
  </si>
  <si>
    <t>Proporción del EJE 1 Justicia Social para el Bienestar respecto al gasto total del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</si>
</sst>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#,##0.0"/>
    <numFmt numFmtId="165" formatCode="_-[$€-2]* #,##0.00_-;\-[$€-2]* #,##0.00_-;_-[$€-2]* &quot;-&quot;??_-"/>
    <numFmt numFmtId="166" formatCode="_(* #,##0.00_);_(* \(#,##0.00\);_(* &quot;-&quot;??_);_(@_)"/>
  </numFmts>
  <fonts count="20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8"/>
      <name val="MS Sans Serif"/>
      <family val="2"/>
    </font>
    <font>
      <sz val="8"/>
      <name val="Arial"/>
      <family val="2"/>
    </font>
    <font>
      <sz val="9"/>
      <name val="Verdana"/>
      <family val="2"/>
    </font>
    <font>
      <sz val="9"/>
      <color indexed="9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11"/>
      <name val="Arial"/>
      <family val="2"/>
    </font>
    <font>
      <sz val="11"/>
      <color indexed="9"/>
      <name val="Verdana"/>
      <family val="2"/>
    </font>
    <font>
      <b/>
      <sz val="11"/>
      <name val="Verdana"/>
      <family val="2"/>
    </font>
    <font>
      <sz val="10"/>
      <name val="Arial"/>
      <family val="2"/>
    </font>
    <font>
      <sz val="2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4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5" fillId="0" borderId="0"/>
    <xf numFmtId="165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17" fillId="0" borderId="0"/>
    <xf numFmtId="0" fontId="1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6" fillId="0" borderId="0" xfId="0" applyFont="1" applyBorder="1"/>
    <xf numFmtId="0" fontId="6" fillId="2" borderId="0" xfId="0" applyFont="1" applyFill="1" applyBorder="1"/>
    <xf numFmtId="0" fontId="0" fillId="2" borderId="14" xfId="0" applyFill="1" applyBorder="1" applyAlignment="1">
      <alignment horizontal="center"/>
    </xf>
    <xf numFmtId="10" fontId="0" fillId="2" borderId="0" xfId="1" applyNumberFormat="1" applyFont="1" applyFill="1" applyBorder="1"/>
    <xf numFmtId="164" fontId="8" fillId="2" borderId="0" xfId="0" applyNumberFormat="1" applyFont="1" applyFill="1" applyBorder="1" applyAlignment="1">
      <alignment horizontal="right"/>
    </xf>
    <xf numFmtId="164" fontId="8" fillId="2" borderId="12" xfId="0" applyNumberFormat="1" applyFont="1" applyFill="1" applyBorder="1" applyAlignment="1">
      <alignment horizontal="right"/>
    </xf>
    <xf numFmtId="0" fontId="7" fillId="0" borderId="0" xfId="0" applyFont="1" applyBorder="1"/>
    <xf numFmtId="10" fontId="0" fillId="2" borderId="12" xfId="1" applyNumberFormat="1" applyFont="1" applyFill="1" applyBorder="1"/>
    <xf numFmtId="0" fontId="7" fillId="2" borderId="15" xfId="0" applyFont="1" applyFill="1" applyBorder="1"/>
    <xf numFmtId="0" fontId="7" fillId="2" borderId="16" xfId="0" applyFont="1" applyFill="1" applyBorder="1"/>
    <xf numFmtId="0" fontId="0" fillId="2" borderId="15" xfId="0" applyFill="1" applyBorder="1"/>
    <xf numFmtId="164" fontId="9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7" fillId="2" borderId="0" xfId="0" applyFont="1" applyFill="1" applyBorder="1"/>
    <xf numFmtId="0" fontId="0" fillId="0" borderId="0" xfId="0"/>
    <xf numFmtId="0" fontId="0" fillId="2" borderId="9" xfId="0" applyFill="1" applyBorder="1" applyAlignment="1">
      <alignment horizontal="center"/>
    </xf>
    <xf numFmtId="0" fontId="12" fillId="2" borderId="15" xfId="6" applyFont="1" applyFill="1" applyBorder="1"/>
    <xf numFmtId="164" fontId="12" fillId="2" borderId="0" xfId="4" applyNumberFormat="1" applyFont="1" applyFill="1" applyBorder="1"/>
    <xf numFmtId="10" fontId="14" fillId="2" borderId="0" xfId="1" applyNumberFormat="1" applyFont="1" applyFill="1" applyBorder="1" applyAlignment="1">
      <alignment horizontal="right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1" fillId="2" borderId="15" xfId="0" applyFont="1" applyFill="1" applyBorder="1"/>
    <xf numFmtId="0" fontId="11" fillId="2" borderId="0" xfId="0" applyFont="1" applyFill="1" applyBorder="1"/>
    <xf numFmtId="164" fontId="11" fillId="2" borderId="0" xfId="0" applyNumberFormat="1" applyFont="1" applyFill="1" applyBorder="1" applyAlignment="1">
      <alignment horizontal="right"/>
    </xf>
    <xf numFmtId="0" fontId="12" fillId="2" borderId="15" xfId="0" applyFont="1" applyFill="1" applyBorder="1"/>
    <xf numFmtId="164" fontId="12" fillId="2" borderId="0" xfId="0" applyNumberFormat="1" applyFont="1" applyFill="1" applyBorder="1"/>
    <xf numFmtId="164" fontId="13" fillId="2" borderId="0" xfId="0" applyNumberFormat="1" applyFont="1" applyFill="1" applyBorder="1" applyAlignment="1">
      <alignment horizontal="right"/>
    </xf>
    <xf numFmtId="10" fontId="11" fillId="2" borderId="0" xfId="1" applyNumberFormat="1" applyFont="1" applyFill="1" applyBorder="1"/>
    <xf numFmtId="0" fontId="15" fillId="0" borderId="0" xfId="10"/>
    <xf numFmtId="164" fontId="0" fillId="2" borderId="0" xfId="0" applyNumberFormat="1" applyFill="1"/>
    <xf numFmtId="3" fontId="0" fillId="2" borderId="0" xfId="0" applyNumberFormat="1" applyFill="1"/>
    <xf numFmtId="3" fontId="1" fillId="0" borderId="0" xfId="0" applyNumberFormat="1" applyFont="1" applyBorder="1"/>
    <xf numFmtId="0" fontId="0" fillId="2" borderId="9" xfId="0" applyFill="1" applyBorder="1" applyAlignment="1">
      <alignment horizontal="center"/>
    </xf>
    <xf numFmtId="0" fontId="2" fillId="2" borderId="0" xfId="0" applyFont="1" applyFill="1" applyBorder="1"/>
    <xf numFmtId="164" fontId="12" fillId="2" borderId="0" xfId="16" applyNumberFormat="1" applyFont="1" applyFill="1" applyBorder="1"/>
    <xf numFmtId="10" fontId="11" fillId="2" borderId="0" xfId="17" applyNumberFormat="1" applyFont="1" applyFill="1" applyBorder="1"/>
    <xf numFmtId="10" fontId="14" fillId="2" borderId="0" xfId="17" applyNumberFormat="1" applyFont="1" applyFill="1" applyBorder="1" applyAlignment="1">
      <alignment horizontal="right"/>
    </xf>
    <xf numFmtId="10" fontId="0" fillId="2" borderId="0" xfId="17" applyNumberFormat="1" applyFont="1" applyFill="1" applyBorder="1"/>
    <xf numFmtId="10" fontId="0" fillId="2" borderId="12" xfId="17" applyNumberFormat="1" applyFont="1" applyFill="1" applyBorder="1"/>
    <xf numFmtId="0" fontId="0" fillId="2" borderId="9" xfId="0" applyFill="1" applyBorder="1" applyAlignment="1">
      <alignment horizontal="center"/>
    </xf>
    <xf numFmtId="0" fontId="14" fillId="2" borderId="0" xfId="0" applyFont="1" applyFill="1" applyBorder="1" applyAlignment="1"/>
    <xf numFmtId="0" fontId="19" fillId="0" borderId="0" xfId="10" applyFont="1" applyAlignment="1">
      <alignment horizontal="center"/>
    </xf>
    <xf numFmtId="0" fontId="16" fillId="0" borderId="0" xfId="10" applyFont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1" fillId="0" borderId="20" xfId="2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justify" vertical="center" wrapText="1"/>
    </xf>
    <xf numFmtId="0" fontId="11" fillId="2" borderId="18" xfId="0" applyFont="1" applyFill="1" applyBorder="1" applyAlignment="1">
      <alignment horizontal="justify" vertical="center" wrapText="1"/>
    </xf>
    <xf numFmtId="0" fontId="11" fillId="2" borderId="19" xfId="0" applyFont="1" applyFill="1" applyBorder="1" applyAlignment="1">
      <alignment horizontal="justify" vertical="center" wrapText="1"/>
    </xf>
    <xf numFmtId="0" fontId="0" fillId="2" borderId="9" xfId="0" applyFill="1" applyBorder="1" applyAlignment="1">
      <alignment horizontal="center"/>
    </xf>
    <xf numFmtId="0" fontId="11" fillId="2" borderId="14" xfId="0" applyFont="1" applyFill="1" applyBorder="1" applyAlignment="1">
      <alignment horizontal="justify" vertical="center" wrapText="1"/>
    </xf>
    <xf numFmtId="0" fontId="11" fillId="2" borderId="9" xfId="0" applyFont="1" applyFill="1" applyBorder="1" applyAlignment="1">
      <alignment horizontal="justify" vertical="center" wrapText="1"/>
    </xf>
    <xf numFmtId="0" fontId="11" fillId="2" borderId="10" xfId="0" applyFont="1" applyFill="1" applyBorder="1" applyAlignment="1">
      <alignment horizontal="justify" vertical="center" wrapText="1"/>
    </xf>
    <xf numFmtId="0" fontId="11" fillId="2" borderId="15" xfId="0" applyFont="1" applyFill="1" applyBorder="1" applyAlignment="1">
      <alignment horizontal="justify" vertical="center" wrapText="1"/>
    </xf>
    <xf numFmtId="0" fontId="11" fillId="2" borderId="0" xfId="0" applyFont="1" applyFill="1" applyBorder="1" applyAlignment="1">
      <alignment horizontal="justify" vertical="center" wrapText="1"/>
    </xf>
    <xf numFmtId="0" fontId="11" fillId="2" borderId="11" xfId="0" applyFont="1" applyFill="1" applyBorder="1" applyAlignment="1">
      <alignment horizontal="justify" vertical="center" wrapText="1"/>
    </xf>
    <xf numFmtId="0" fontId="11" fillId="2" borderId="16" xfId="0" applyFont="1" applyFill="1" applyBorder="1" applyAlignment="1">
      <alignment horizontal="justify" vertical="center" wrapText="1"/>
    </xf>
    <xf numFmtId="0" fontId="11" fillId="2" borderId="12" xfId="0" applyFont="1" applyFill="1" applyBorder="1" applyAlignment="1">
      <alignment horizontal="justify" vertical="center" wrapText="1"/>
    </xf>
    <xf numFmtId="0" fontId="11" fillId="2" borderId="13" xfId="0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justify" vertical="center" wrapText="1"/>
    </xf>
    <xf numFmtId="0" fontId="0" fillId="2" borderId="9" xfId="0" applyFill="1" applyBorder="1" applyAlignment="1">
      <alignment horizontal="justify" vertical="center" wrapText="1"/>
    </xf>
    <xf numFmtId="0" fontId="0" fillId="2" borderId="10" xfId="0" applyFill="1" applyBorder="1" applyAlignment="1">
      <alignment horizontal="justify" vertical="center" wrapText="1"/>
    </xf>
    <xf numFmtId="0" fontId="0" fillId="2" borderId="15" xfId="0" applyFill="1" applyBorder="1" applyAlignment="1">
      <alignment horizontal="justify" vertical="center" wrapText="1"/>
    </xf>
    <xf numFmtId="0" fontId="0" fillId="2" borderId="0" xfId="0" applyFill="1" applyBorder="1" applyAlignment="1">
      <alignment horizontal="justify" vertical="center" wrapText="1"/>
    </xf>
    <xf numFmtId="0" fontId="0" fillId="2" borderId="11" xfId="0" applyFill="1" applyBorder="1" applyAlignment="1">
      <alignment horizontal="justify" vertical="center" wrapText="1"/>
    </xf>
    <xf numFmtId="0" fontId="0" fillId="2" borderId="16" xfId="0" applyFill="1" applyBorder="1" applyAlignment="1">
      <alignment horizontal="justify" vertical="center" wrapText="1"/>
    </xf>
    <xf numFmtId="0" fontId="0" fillId="2" borderId="12" xfId="0" applyFill="1" applyBorder="1" applyAlignment="1">
      <alignment horizontal="justify" vertical="center" wrapText="1"/>
    </xf>
    <xf numFmtId="0" fontId="0" fillId="2" borderId="13" xfId="0" applyFill="1" applyBorder="1" applyAlignment="1">
      <alignment horizontal="justify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1" fillId="0" borderId="20" xfId="6" applyFont="1" applyFill="1" applyBorder="1" applyAlignment="1">
      <alignment horizontal="justify" vertical="center" wrapText="1"/>
    </xf>
    <xf numFmtId="0" fontId="11" fillId="2" borderId="14" xfId="6" applyFont="1" applyFill="1" applyBorder="1" applyAlignment="1">
      <alignment horizontal="left" vertical="center" wrapText="1"/>
    </xf>
    <xf numFmtId="0" fontId="11" fillId="2" borderId="9" xfId="6" applyFont="1" applyFill="1" applyBorder="1" applyAlignment="1">
      <alignment horizontal="left" vertical="center" wrapText="1"/>
    </xf>
    <xf numFmtId="0" fontId="11" fillId="2" borderId="10" xfId="6" applyFont="1" applyFill="1" applyBorder="1" applyAlignment="1">
      <alignment horizontal="left" vertical="center" wrapText="1"/>
    </xf>
    <xf numFmtId="0" fontId="11" fillId="2" borderId="15" xfId="6" applyFont="1" applyFill="1" applyBorder="1" applyAlignment="1">
      <alignment horizontal="left" vertical="center" wrapText="1"/>
    </xf>
    <xf numFmtId="0" fontId="11" fillId="2" borderId="0" xfId="6" applyFont="1" applyFill="1" applyBorder="1" applyAlignment="1">
      <alignment horizontal="left" vertical="center" wrapText="1"/>
    </xf>
    <xf numFmtId="0" fontId="11" fillId="2" borderId="11" xfId="6" applyFont="1" applyFill="1" applyBorder="1" applyAlignment="1">
      <alignment horizontal="left" vertical="center" wrapText="1"/>
    </xf>
    <xf numFmtId="0" fontId="11" fillId="2" borderId="16" xfId="6" applyFont="1" applyFill="1" applyBorder="1" applyAlignment="1">
      <alignment horizontal="left" vertical="center" wrapText="1"/>
    </xf>
    <xf numFmtId="0" fontId="11" fillId="2" borderId="12" xfId="6" applyFont="1" applyFill="1" applyBorder="1" applyAlignment="1">
      <alignment horizontal="left" vertical="center" wrapText="1"/>
    </xf>
    <xf numFmtId="0" fontId="11" fillId="2" borderId="13" xfId="6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justify" vertical="center" wrapText="1"/>
    </xf>
    <xf numFmtId="0" fontId="0" fillId="0" borderId="20" xfId="0" applyFill="1" applyBorder="1" applyAlignment="1">
      <alignment horizontal="justify" vertical="center" wrapText="1"/>
    </xf>
    <xf numFmtId="0" fontId="11" fillId="2" borderId="14" xfId="8" applyFont="1" applyFill="1" applyBorder="1" applyAlignment="1">
      <alignment vertical="center" wrapText="1"/>
    </xf>
    <xf numFmtId="0" fontId="11" fillId="2" borderId="9" xfId="8" applyFont="1" applyFill="1" applyBorder="1" applyAlignment="1">
      <alignment vertical="center" wrapText="1"/>
    </xf>
    <xf numFmtId="0" fontId="11" fillId="2" borderId="10" xfId="8" applyFont="1" applyFill="1" applyBorder="1" applyAlignment="1">
      <alignment vertical="center" wrapText="1"/>
    </xf>
    <xf numFmtId="0" fontId="11" fillId="2" borderId="15" xfId="8" applyFont="1" applyFill="1" applyBorder="1" applyAlignment="1">
      <alignment vertical="center" wrapText="1"/>
    </xf>
    <xf numFmtId="0" fontId="11" fillId="2" borderId="0" xfId="8" applyFont="1" applyFill="1" applyBorder="1" applyAlignment="1">
      <alignment vertical="center" wrapText="1"/>
    </xf>
    <xf numFmtId="0" fontId="11" fillId="2" borderId="11" xfId="8" applyFont="1" applyFill="1" applyBorder="1" applyAlignment="1">
      <alignment vertical="center" wrapText="1"/>
    </xf>
    <xf numFmtId="0" fontId="11" fillId="2" borderId="16" xfId="8" applyFont="1" applyFill="1" applyBorder="1" applyAlignment="1">
      <alignment vertical="center" wrapText="1"/>
    </xf>
    <xf numFmtId="0" fontId="11" fillId="2" borderId="12" xfId="8" applyFont="1" applyFill="1" applyBorder="1" applyAlignment="1">
      <alignment vertical="center" wrapText="1"/>
    </xf>
    <xf numFmtId="0" fontId="11" fillId="2" borderId="13" xfId="8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1" fillId="0" borderId="20" xfId="4" applyFont="1" applyFill="1" applyBorder="1" applyAlignment="1">
      <alignment horizontal="justify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2" fillId="2" borderId="12" xfId="0" applyFont="1" applyFill="1" applyBorder="1"/>
    <xf numFmtId="0" fontId="11" fillId="2" borderId="17" xfId="4" applyFont="1" applyFill="1" applyBorder="1" applyAlignment="1">
      <alignment horizontal="justify" vertical="center" wrapText="1"/>
    </xf>
    <xf numFmtId="0" fontId="11" fillId="2" borderId="18" xfId="4" applyFont="1" applyFill="1" applyBorder="1" applyAlignment="1">
      <alignment horizontal="justify" vertical="center" wrapText="1"/>
    </xf>
    <xf numFmtId="0" fontId="11" fillId="2" borderId="19" xfId="4" applyFont="1" applyFill="1" applyBorder="1" applyAlignment="1">
      <alignment horizontal="justify" vertical="center" wrapText="1"/>
    </xf>
    <xf numFmtId="0" fontId="11" fillId="2" borderId="14" xfId="4" applyFont="1" applyFill="1" applyBorder="1" applyAlignment="1">
      <alignment horizontal="left" vertical="center" wrapText="1"/>
    </xf>
    <xf numFmtId="0" fontId="11" fillId="2" borderId="9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horizontal="left" vertical="center" wrapText="1"/>
    </xf>
    <xf numFmtId="0" fontId="11" fillId="2" borderId="15" xfId="4" applyFont="1" applyFill="1" applyBorder="1" applyAlignment="1">
      <alignment horizontal="left" vertical="center" wrapText="1"/>
    </xf>
    <xf numFmtId="0" fontId="11" fillId="2" borderId="0" xfId="4" applyFont="1" applyFill="1" applyBorder="1" applyAlignment="1">
      <alignment horizontal="left" vertical="center" wrapText="1"/>
    </xf>
    <xf numFmtId="0" fontId="11" fillId="2" borderId="11" xfId="4" applyFont="1" applyFill="1" applyBorder="1" applyAlignment="1">
      <alignment horizontal="left" vertical="center" wrapText="1"/>
    </xf>
    <xf numFmtId="0" fontId="11" fillId="2" borderId="16" xfId="4" applyFont="1" applyFill="1" applyBorder="1" applyAlignment="1">
      <alignment horizontal="left" vertical="center" wrapText="1"/>
    </xf>
    <xf numFmtId="0" fontId="11" fillId="2" borderId="12" xfId="4" applyFont="1" applyFill="1" applyBorder="1" applyAlignment="1">
      <alignment horizontal="left" vertical="center" wrapText="1"/>
    </xf>
    <xf numFmtId="0" fontId="11" fillId="2" borderId="13" xfId="4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justify" vertical="center" wrapText="1"/>
    </xf>
    <xf numFmtId="0" fontId="11" fillId="2" borderId="17" xfId="16" applyFont="1" applyFill="1" applyBorder="1" applyAlignment="1">
      <alignment horizontal="justify" vertical="center" wrapText="1"/>
    </xf>
    <xf numFmtId="0" fontId="11" fillId="2" borderId="18" xfId="16" applyFont="1" applyFill="1" applyBorder="1" applyAlignment="1">
      <alignment horizontal="justify" vertical="center" wrapText="1"/>
    </xf>
    <xf numFmtId="0" fontId="11" fillId="2" borderId="19" xfId="16" applyFont="1" applyFill="1" applyBorder="1" applyAlignment="1">
      <alignment horizontal="justify" vertical="center" wrapText="1"/>
    </xf>
    <xf numFmtId="0" fontId="11" fillId="0" borderId="20" xfId="16" applyFont="1" applyFill="1" applyBorder="1" applyAlignment="1">
      <alignment horizontal="justify" vertical="center" wrapText="1"/>
    </xf>
  </cellXfs>
  <cellStyles count="18">
    <cellStyle name="Euro" xfId="11"/>
    <cellStyle name="Millares 2" xfId="12"/>
    <cellStyle name="Moneda 2" xfId="13"/>
    <cellStyle name="Normal" xfId="0" builtinId="0"/>
    <cellStyle name="Normal 2" xfId="2"/>
    <cellStyle name="Normal 2 2" xfId="14"/>
    <cellStyle name="Normal 3" xfId="6"/>
    <cellStyle name="Normal 3 2" xfId="15"/>
    <cellStyle name="Normal 4" xfId="8"/>
    <cellStyle name="Normal 5" xfId="4"/>
    <cellStyle name="Normal 5 2" xfId="16"/>
    <cellStyle name="Normal 6" xfId="10"/>
    <cellStyle name="Porcentaje" xfId="1" builtinId="5"/>
    <cellStyle name="Porcentaje 2" xfId="17"/>
    <cellStyle name="Porcentual 2" xfId="3"/>
    <cellStyle name="Porcentual 3" xfId="7"/>
    <cellStyle name="Porcentual 4" xfId="9"/>
    <cellStyle name="Porcentual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34492889557097"/>
          <c:y val="0.30817704702562132"/>
          <c:w val="0.78248803431771452"/>
          <c:h val="0.5471714916577356"/>
        </c:manualLayout>
      </c:layout>
      <c:pie3DChart>
        <c:varyColors val="1"/>
        <c:ser>
          <c:idx val="0"/>
          <c:order val="0"/>
          <c:tx>
            <c:v>Proporcion del Gasto Programable</c:v>
          </c:tx>
          <c:spPr>
            <a:effectLst>
              <a:outerShdw dist="35921" dir="2700000" algn="br">
                <a:srgbClr val="000000"/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explosion val="1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B749-4E20-834A-04F0D3F6C67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B749-4E20-834A-04F0D3F6C67A}"/>
              </c:ext>
            </c:extLst>
          </c:dPt>
          <c:dLbls>
            <c:dLbl>
              <c:idx val="0"/>
              <c:layout>
                <c:manualLayout>
                  <c:x val="-0.14113895514098082"/>
                  <c:y val="-0.26592446777486145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49-4E20-834A-04F0D3F6C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'Gasto Prog'!$F$28:$F$29</c:f>
              <c:numCache>
                <c:formatCode>#,##0.0</c:formatCode>
                <c:ptCount val="2"/>
                <c:pt idx="0" formatCode="0.00%">
                  <c:v>0.78599757937385606</c:v>
                </c:pt>
                <c:pt idx="1">
                  <c:v>0.21400242062614394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49-4E20-834A-04F0D3F6C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8CA-4F3E-ACDE-1FDA93B7DC68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8CA-4F3E-ACDE-1FDA93B7DC68}"/>
              </c:ext>
            </c:extLst>
          </c:dPt>
          <c:dLbls>
            <c:delete val="1"/>
          </c:dLbls>
          <c:val>
            <c:numRef>
              <c:f>'EJE3'!$F$28:$F$29</c:f>
              <c:numCache>
                <c:formatCode>#,##0.0</c:formatCode>
                <c:ptCount val="2"/>
                <c:pt idx="0" formatCode="0.00%">
                  <c:v>0.15629999999999999</c:v>
                </c:pt>
                <c:pt idx="1">
                  <c:v>0.84370000000000001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CA-4F3E-ACDE-1FDA93B7DC6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97D8-484F-9090-3DA51E1A5728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97D8-484F-9090-3DA51E1A5728}"/>
              </c:ext>
            </c:extLst>
          </c:dPt>
          <c:dLbls>
            <c:delete val="1"/>
          </c:dLbls>
          <c:val>
            <c:numRef>
              <c:f>'EJE4 '!$F$28:$F$29</c:f>
              <c:numCache>
                <c:formatCode>#,##0.0</c:formatCode>
                <c:ptCount val="2"/>
                <c:pt idx="0" formatCode="0.00%">
                  <c:v>0.11478304207910005</c:v>
                </c:pt>
                <c:pt idx="1">
                  <c:v>0.88521695792089994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D8-484F-9090-3DA51E1A572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C90-4B98-A246-A9CDBF2F2CE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C90-4B98-A246-A9CDBF2F2CEF}"/>
              </c:ext>
            </c:extLst>
          </c:dPt>
          <c:val>
            <c:numRef>
              <c:f>'EJE5 '!$F$28:$F$29</c:f>
              <c:numCache>
                <c:formatCode>#,##0.0</c:formatCode>
                <c:ptCount val="2"/>
                <c:pt idx="0" formatCode="0.00%">
                  <c:v>4.7907399359006259E-2</c:v>
                </c:pt>
                <c:pt idx="1">
                  <c:v>0.95209260064099377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90-4B98-A246-A9CDBF2F2CE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4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A46-4D34-8B3D-42C95201B99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A46-4D34-8B3D-42C95201B99F}"/>
              </c:ext>
            </c:extLst>
          </c:dPt>
          <c:dLbls>
            <c:delete val="1"/>
          </c:dLbls>
          <c:val>
            <c:numRef>
              <c:f>'Gasto de Oper'!$F$28:$F$29</c:f>
              <c:numCache>
                <c:formatCode>#,##0.0</c:formatCode>
                <c:ptCount val="2"/>
                <c:pt idx="0" formatCode="0.00%">
                  <c:v>0.81316348069772193</c:v>
                </c:pt>
                <c:pt idx="1">
                  <c:v>0.18683651930227807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46-4D34-8B3D-42C95201B99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329-47FA-ACE8-E06BBF1FFBB5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329-47FA-ACE8-E06BBF1FFBB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329-47FA-ACE8-E06BBF1FFBB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329-47FA-ACE8-E06BBF1FFBB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GTO.CAPITAL!$F$28:$F$29</c:f>
              <c:numCache>
                <c:formatCode>#,##0.0</c:formatCode>
                <c:ptCount val="2"/>
                <c:pt idx="0" formatCode="0.00%">
                  <c:v>6.9107211466158322E-2</c:v>
                </c:pt>
                <c:pt idx="1">
                  <c:v>0.93089278853384172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29-47FA-ACE8-E06BBF1FFBB5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spPr>
            <a:effectLst>
              <a:outerShdw dist="35921" dir="2700000" algn="br">
                <a:srgbClr val="000000"/>
              </a:outerShdw>
            </a:effectLst>
          </c:spPr>
          <c:explosion val="12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8F9C-4D3E-BD67-3B71B3CF43B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  <c:extLst>
              <c:ext xmlns:c16="http://schemas.microsoft.com/office/drawing/2014/chart" uri="{C3380CC4-5D6E-409C-BE32-E72D297353CC}">
                <c16:uniqueId val="{00000003-8F9C-4D3E-BD67-3B71B3CF43B1}"/>
              </c:ext>
            </c:extLst>
          </c:dPt>
          <c:dLbls>
            <c:dLbl>
              <c:idx val="0"/>
              <c:layout>
                <c:manualLayout>
                  <c:x val="-0.22523392034453688"/>
                  <c:y val="-0.21136039337794929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C-4D3E-BD67-3B71B3CF43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'Serv Per'!$F$28:$F$29</c:f>
              <c:numCache>
                <c:formatCode>#,##0.0</c:formatCode>
                <c:ptCount val="2"/>
                <c:pt idx="0" formatCode="0.00%">
                  <c:v>0.31351507468904471</c:v>
                </c:pt>
                <c:pt idx="1">
                  <c:v>0.68648492531095529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9C-4D3E-BD67-3B71B3CF4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7D0-4150-98DF-44171224D0BF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7D0-4150-98DF-44171224D0BF}"/>
              </c:ext>
            </c:extLst>
          </c:dPt>
          <c:val>
            <c:numRef>
              <c:f>Org.Autonomos!$F$28:$F$29</c:f>
              <c:numCache>
                <c:formatCode>#,##0.0</c:formatCode>
                <c:ptCount val="2"/>
                <c:pt idx="0" formatCode="0.00%">
                  <c:v>1.1724060629015253E-2</c:v>
                </c:pt>
                <c:pt idx="1">
                  <c:v>0.98827593937098479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D0-4150-98DF-44171224D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4507-4FBA-B79F-3C2D0DFB35DE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4507-4FBA-B79F-3C2D0DFB35DE}"/>
              </c:ext>
            </c:extLst>
          </c:dPt>
          <c:dLbls>
            <c:delete val="1"/>
          </c:dLbls>
          <c:val>
            <c:numRef>
              <c:f>PODERES!$F$28:$F$29</c:f>
              <c:numCache>
                <c:formatCode>#,##0.0</c:formatCode>
                <c:ptCount val="2"/>
                <c:pt idx="0" formatCode="0.00%">
                  <c:v>2.5350431715934253E-2</c:v>
                </c:pt>
                <c:pt idx="1">
                  <c:v>0.97464956828406579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7-4FBA-B79F-3C2D0DFB35D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872-4460-9E9C-D775D00A27BA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872-4460-9E9C-D775D00A27BA}"/>
              </c:ext>
            </c:extLst>
          </c:dPt>
          <c:dLbls>
            <c:delete val="1"/>
          </c:dLbls>
          <c:val>
            <c:numRef>
              <c:f>MUNICIPIOS!$F$28:$F$29</c:f>
              <c:numCache>
                <c:formatCode>#,##0.0</c:formatCode>
                <c:ptCount val="2"/>
                <c:pt idx="0" formatCode="0.00%">
                  <c:v>0.92497661743574044</c:v>
                </c:pt>
                <c:pt idx="1">
                  <c:v>7.5023382564259555E-2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72-4460-9E9C-D775D00A27B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603-4965-A51B-16EC4BA7E4EE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603-4965-A51B-16EC4BA7E4EE}"/>
              </c:ext>
            </c:extLst>
          </c:dPt>
          <c:dLbls>
            <c:delete val="1"/>
          </c:dLbls>
          <c:val>
            <c:numRef>
              <c:f>'EJE1 '!$F$28:$F$29</c:f>
              <c:numCache>
                <c:formatCode>#,##0.0</c:formatCode>
                <c:ptCount val="2"/>
                <c:pt idx="0" formatCode="0.00%">
                  <c:v>0.41111818534739658</c:v>
                </c:pt>
                <c:pt idx="1">
                  <c:v>0.58888181465260336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03-4965-A51B-16EC4BA7E4E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4E6-4E5C-AB42-C0A0A267F5A0}"/>
              </c:ext>
            </c:extLst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4E6-4E5C-AB42-C0A0A267F5A0}"/>
              </c:ext>
            </c:extLst>
          </c:dPt>
          <c:dLbls>
            <c:delete val="1"/>
          </c:dLbls>
          <c:val>
            <c:numRef>
              <c:f>'EJE2'!$F$28:$F$29</c:f>
              <c:numCache>
                <c:formatCode>#,##0.0</c:formatCode>
                <c:ptCount val="2"/>
                <c:pt idx="0" formatCode="0.00%">
                  <c:v>5.5816376319205309E-2</c:v>
                </c:pt>
                <c:pt idx="1">
                  <c:v>0.94418362368079467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E6-4E5C-AB42-C0A0A267F5A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105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581026</xdr:colOff>
      <xdr:row>19</xdr:row>
      <xdr:rowOff>38101</xdr:rowOff>
    </xdr:from>
    <xdr:to>
      <xdr:col>3</xdr:col>
      <xdr:colOff>333375</xdr:colOff>
      <xdr:row>22</xdr:row>
      <xdr:rowOff>133349</xdr:rowOff>
    </xdr:to>
    <xdr:sp macro="" textlink="">
      <xdr:nvSpPr>
        <xdr:cNvPr id="9" name="8 CuadroTexto"/>
        <xdr:cNvSpPr txBox="1"/>
      </xdr:nvSpPr>
      <xdr:spPr>
        <a:xfrm>
          <a:off x="752476" y="3676651"/>
          <a:ext cx="145732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TGP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0.56552</cdr:x>
      <cdr:y>0.32092</cdr:y>
    </cdr:from>
    <cdr:to>
      <cdr:x>0.70949</cdr:x>
      <cdr:y>0.43007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3078943" y="836330"/>
          <a:ext cx="783843" cy="28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41.11 %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731520</xdr:colOff>
      <xdr:row>19</xdr:row>
      <xdr:rowOff>83820</xdr:rowOff>
    </xdr:from>
    <xdr:to>
      <xdr:col>3</xdr:col>
      <xdr:colOff>15240</xdr:colOff>
      <xdr:row>22</xdr:row>
      <xdr:rowOff>131444</xdr:rowOff>
    </xdr:to>
    <xdr:sp macro="" textlink="">
      <xdr:nvSpPr>
        <xdr:cNvPr id="5" name="4 CuadroTexto"/>
        <xdr:cNvSpPr txBox="1"/>
      </xdr:nvSpPr>
      <xdr:spPr>
        <a:xfrm>
          <a:off x="975360" y="4221480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TE2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0.48434</cdr:x>
      <cdr:y>0.13034</cdr:y>
    </cdr:from>
    <cdr:to>
      <cdr:x>0.62831</cdr:x>
      <cdr:y>0.23949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636966" y="348607"/>
          <a:ext cx="783844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5.58 %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/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TE3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0.54312</cdr:x>
      <cdr:y>0.14173</cdr:y>
    </cdr:from>
    <cdr:to>
      <cdr:x>0.68709</cdr:x>
      <cdr:y>0.25088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957016" y="379076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15.63 %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/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TE4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0.52212</cdr:x>
      <cdr:y>0.13318</cdr:y>
    </cdr:from>
    <cdr:to>
      <cdr:x>0.66609</cdr:x>
      <cdr:y>0.24233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842702" y="356211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11.48 %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/>
        <xdr:cNvSpPr txBox="1"/>
      </xdr:nvSpPr>
      <xdr:spPr>
        <a:xfrm>
          <a:off x="1198246" y="4204336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TE5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0.49303</cdr:x>
      <cdr:y>0.12659</cdr:y>
    </cdr:from>
    <cdr:to>
      <cdr:x>0.637</cdr:x>
      <cdr:y>0.23574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684313" y="338567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4.79 %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07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590550</xdr:colOff>
      <xdr:row>19</xdr:row>
      <xdr:rowOff>38100</xdr:rowOff>
    </xdr:from>
    <xdr:to>
      <xdr:col>3</xdr:col>
      <xdr:colOff>66674</xdr:colOff>
      <xdr:row>22</xdr:row>
      <xdr:rowOff>133348</xdr:rowOff>
    </xdr:to>
    <xdr:sp macro="" textlink="">
      <xdr:nvSpPr>
        <xdr:cNvPr id="10" name="9 CuadroTexto"/>
        <xdr:cNvSpPr txBox="1"/>
      </xdr:nvSpPr>
      <xdr:spPr>
        <a:xfrm>
          <a:off x="933450" y="4038600"/>
          <a:ext cx="1390649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TTGO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3</xdr:col>
      <xdr:colOff>689610</xdr:colOff>
      <xdr:row>38</xdr:row>
      <xdr:rowOff>118110</xdr:rowOff>
    </xdr:from>
    <xdr:to>
      <xdr:col>5</xdr:col>
      <xdr:colOff>228601</xdr:colOff>
      <xdr:row>40</xdr:row>
      <xdr:rowOff>91439</xdr:rowOff>
    </xdr:to>
    <xdr:sp macro="" textlink="">
      <xdr:nvSpPr>
        <xdr:cNvPr id="12" name="1 CuadroTexto"/>
        <xdr:cNvSpPr txBox="1"/>
      </xdr:nvSpPr>
      <xdr:spPr>
        <a:xfrm rot="21317609">
          <a:off x="3173730" y="7189470"/>
          <a:ext cx="742951" cy="293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81.32%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30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309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124217</xdr:colOff>
      <xdr:row>19</xdr:row>
      <xdr:rowOff>51765</xdr:rowOff>
    </xdr:from>
    <xdr:to>
      <xdr:col>3</xdr:col>
      <xdr:colOff>308918</xdr:colOff>
      <xdr:row>22</xdr:row>
      <xdr:rowOff>136660</xdr:rowOff>
    </xdr:to>
    <xdr:sp macro="" textlink="">
      <xdr:nvSpPr>
        <xdr:cNvPr id="10" name="9 CuadroTexto"/>
        <xdr:cNvSpPr txBox="1"/>
      </xdr:nvSpPr>
      <xdr:spPr>
        <a:xfrm>
          <a:off x="1200956" y="4296602"/>
          <a:ext cx="1654864" cy="5922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TTGC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3</xdr:col>
      <xdr:colOff>682469</xdr:colOff>
      <xdr:row>32</xdr:row>
      <xdr:rowOff>88777</xdr:rowOff>
    </xdr:from>
    <xdr:to>
      <xdr:col>5</xdr:col>
      <xdr:colOff>518048</xdr:colOff>
      <xdr:row>34</xdr:row>
      <xdr:rowOff>47217</xdr:rowOff>
    </xdr:to>
    <xdr:sp macro="" textlink="">
      <xdr:nvSpPr>
        <xdr:cNvPr id="9" name="1 CuadroTexto"/>
        <xdr:cNvSpPr txBox="1"/>
      </xdr:nvSpPr>
      <xdr:spPr>
        <a:xfrm>
          <a:off x="3649090" y="6451107"/>
          <a:ext cx="789929" cy="2839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6.91 %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697230</xdr:colOff>
      <xdr:row>31</xdr:row>
      <xdr:rowOff>34290</xdr:rowOff>
    </xdr:from>
    <xdr:to>
      <xdr:col>7</xdr:col>
      <xdr:colOff>106680</xdr:colOff>
      <xdr:row>47</xdr:row>
      <xdr:rowOff>148590</xdr:rowOff>
    </xdr:to>
    <xdr:graphicFrame macro="">
      <xdr:nvGraphicFramePr>
        <xdr:cNvPr id="719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9" name="8 CuadroTexto"/>
        <xdr:cNvSpPr txBox="1"/>
      </xdr:nvSpPr>
      <xdr:spPr>
        <a:xfrm>
          <a:off x="704850" y="3762375"/>
          <a:ext cx="143827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  SP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466724</xdr:colOff>
      <xdr:row>35</xdr:row>
      <xdr:rowOff>156211</xdr:rowOff>
    </xdr:from>
    <xdr:to>
      <xdr:col>5</xdr:col>
      <xdr:colOff>619125</xdr:colOff>
      <xdr:row>37</xdr:row>
      <xdr:rowOff>127635</xdr:rowOff>
    </xdr:to>
    <xdr:sp macro="" textlink="">
      <xdr:nvSpPr>
        <xdr:cNvPr id="2" name="1 CuadroTexto"/>
        <xdr:cNvSpPr txBox="1"/>
      </xdr:nvSpPr>
      <xdr:spPr>
        <a:xfrm>
          <a:off x="3697604" y="6968491"/>
          <a:ext cx="762001" cy="291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31.35 %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/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OA</a:t>
          </a:r>
          <a:r>
            <a:rPr lang="es-MX" sz="1400" u="sng" baseline="0"/>
            <a:t>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20954</xdr:colOff>
      <xdr:row>32</xdr:row>
      <xdr:rowOff>120016</xdr:rowOff>
    </xdr:from>
    <xdr:to>
      <xdr:col>5</xdr:col>
      <xdr:colOff>255270</xdr:colOff>
      <xdr:row>34</xdr:row>
      <xdr:rowOff>91440</xdr:rowOff>
    </xdr:to>
    <xdr:sp macro="" textlink="">
      <xdr:nvSpPr>
        <xdr:cNvPr id="6" name="5 CuadroTexto"/>
        <xdr:cNvSpPr txBox="1"/>
      </xdr:nvSpPr>
      <xdr:spPr>
        <a:xfrm>
          <a:off x="3251834" y="6429376"/>
          <a:ext cx="843916" cy="291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1.17 %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/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P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64769</xdr:colOff>
      <xdr:row>33</xdr:row>
      <xdr:rowOff>32386</xdr:rowOff>
    </xdr:from>
    <xdr:to>
      <xdr:col>5</xdr:col>
      <xdr:colOff>217170</xdr:colOff>
      <xdr:row>35</xdr:row>
      <xdr:rowOff>19050</xdr:rowOff>
    </xdr:to>
    <xdr:sp macro="" textlink="">
      <xdr:nvSpPr>
        <xdr:cNvPr id="6" name="5 CuadroTexto"/>
        <xdr:cNvSpPr txBox="1"/>
      </xdr:nvSpPr>
      <xdr:spPr>
        <a:xfrm>
          <a:off x="3295649" y="6562726"/>
          <a:ext cx="762001" cy="3219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2.54 %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133350</xdr:colOff>
      <xdr:row>19</xdr:row>
      <xdr:rowOff>66676</xdr:rowOff>
    </xdr:from>
    <xdr:to>
      <xdr:col>3</xdr:col>
      <xdr:colOff>752474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352425" y="4229101"/>
          <a:ext cx="2714624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(</a:t>
          </a:r>
          <a:r>
            <a:rPr lang="es-MX" sz="1100" u="sng" baseline="0"/>
            <a:t>Participaciones +Aportaciones )</a:t>
          </a:r>
          <a:r>
            <a:rPr lang="es-MX" sz="1100" u="sng"/>
            <a:t> </a:t>
          </a:r>
          <a:r>
            <a:rPr lang="es-MX" sz="1100" u="none" baseline="0"/>
            <a:t>  </a:t>
          </a:r>
          <a:r>
            <a:rPr lang="es-MX" sz="1400" u="none" baseline="0"/>
            <a:t>X  100</a:t>
          </a:r>
          <a:endParaRPr lang="es-MX" sz="1400" u="sng"/>
        </a:p>
        <a:p>
          <a:r>
            <a:rPr lang="es-MX" sz="1400" u="none"/>
            <a:t>                      GNP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0.45769</cdr:x>
      <cdr:y>0.46356</cdr:y>
    </cdr:from>
    <cdr:to>
      <cdr:x>0.60841</cdr:x>
      <cdr:y>0.5712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383766" y="1253963"/>
          <a:ext cx="784990" cy="291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92.50%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731520</xdr:colOff>
      <xdr:row>19</xdr:row>
      <xdr:rowOff>83820</xdr:rowOff>
    </xdr:from>
    <xdr:to>
      <xdr:col>3</xdr:col>
      <xdr:colOff>15240</xdr:colOff>
      <xdr:row>22</xdr:row>
      <xdr:rowOff>131444</xdr:rowOff>
    </xdr:to>
    <xdr:sp macro="" textlink="">
      <xdr:nvSpPr>
        <xdr:cNvPr id="5" name="4 CuadroTexto"/>
        <xdr:cNvSpPr txBox="1"/>
      </xdr:nvSpPr>
      <xdr:spPr>
        <a:xfrm>
          <a:off x="975360" y="4221480"/>
          <a:ext cx="1828800" cy="581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TE1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G24"/>
  <sheetViews>
    <sheetView topLeftCell="A19" workbookViewId="0">
      <selection activeCell="E38" sqref="E38"/>
    </sheetView>
  </sheetViews>
  <sheetFormatPr baseColWidth="10" defaultColWidth="11" defaultRowHeight="13.2" x14ac:dyDescent="0.25"/>
  <cols>
    <col min="1" max="16384" width="11" style="48"/>
  </cols>
  <sheetData>
    <row r="22" spans="1:7" ht="33" x14ac:dyDescent="0.6">
      <c r="B22" s="61" t="s">
        <v>64</v>
      </c>
      <c r="C22" s="61"/>
      <c r="D22" s="61"/>
      <c r="E22" s="61"/>
      <c r="F22" s="61"/>
    </row>
    <row r="24" spans="1:7" ht="34.799999999999997" x14ac:dyDescent="0.55000000000000004">
      <c r="A24" s="62" t="s">
        <v>38</v>
      </c>
      <c r="B24" s="62"/>
      <c r="C24" s="62"/>
      <c r="D24" s="62"/>
      <c r="E24" s="62"/>
      <c r="F24" s="62"/>
      <c r="G24" s="62"/>
    </row>
  </sheetData>
  <mergeCells count="2">
    <mergeCell ref="B22:F22"/>
    <mergeCell ref="A24:G2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8"/>
  <sheetViews>
    <sheetView topLeftCell="A22" zoomScaleNormal="100" workbookViewId="0">
      <selection activeCell="K33" sqref="K33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0" width="10.7265625" style="4"/>
    <col min="11" max="11" width="16.269531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53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7" t="s">
        <v>67</v>
      </c>
      <c r="C7" s="158"/>
      <c r="D7" s="158"/>
      <c r="E7" s="158"/>
      <c r="F7" s="158"/>
      <c r="G7" s="158"/>
      <c r="H7" s="159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53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6" t="s">
        <v>54</v>
      </c>
      <c r="C10" s="156"/>
      <c r="D10" s="156"/>
      <c r="E10" s="156"/>
      <c r="F10" s="156"/>
      <c r="G10" s="156"/>
      <c r="H10" s="15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53" t="s">
        <v>4</v>
      </c>
      <c r="C12" s="7"/>
      <c r="D12" s="7"/>
      <c r="E12" s="7"/>
      <c r="F12" s="53" t="s">
        <v>5</v>
      </c>
      <c r="G12" s="7"/>
      <c r="H12" s="7"/>
      <c r="I12" s="6"/>
    </row>
    <row r="13" spans="1:9" ht="32.1" customHeight="1" x14ac:dyDescent="0.2">
      <c r="A13" s="5"/>
      <c r="B13" s="134" t="s">
        <v>49</v>
      </c>
      <c r="C13" s="135"/>
      <c r="D13" s="136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37"/>
      <c r="C14" s="138"/>
      <c r="D14" s="139"/>
      <c r="E14" s="7"/>
      <c r="F14" s="30"/>
      <c r="G14" s="30"/>
      <c r="H14" s="30"/>
      <c r="I14" s="6"/>
    </row>
    <row r="15" spans="1:9" ht="12.75" customHeight="1" x14ac:dyDescent="0.2">
      <c r="A15" s="5"/>
      <c r="B15" s="137"/>
      <c r="C15" s="138"/>
      <c r="D15" s="139"/>
      <c r="E15" s="7"/>
      <c r="F15" s="143" t="s">
        <v>15</v>
      </c>
      <c r="G15" s="143"/>
      <c r="I15" s="6"/>
    </row>
    <row r="16" spans="1:9" ht="13.2" customHeight="1" x14ac:dyDescent="0.2">
      <c r="A16" s="5"/>
      <c r="B16" s="137"/>
      <c r="C16" s="138"/>
      <c r="D16" s="139"/>
      <c r="E16" s="7"/>
      <c r="F16" s="69" t="s">
        <v>14</v>
      </c>
      <c r="G16" s="70"/>
      <c r="H16" s="71"/>
      <c r="I16" s="6"/>
    </row>
    <row r="17" spans="1:11" ht="30" customHeight="1" x14ac:dyDescent="0.2">
      <c r="A17" s="5"/>
      <c r="B17" s="140"/>
      <c r="C17" s="141"/>
      <c r="D17" s="142"/>
      <c r="E17" s="7"/>
      <c r="F17" s="75"/>
      <c r="G17" s="76"/>
      <c r="H17" s="77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5">
      <c r="A19" s="5"/>
      <c r="B19" s="53" t="s">
        <v>6</v>
      </c>
      <c r="C19" s="7"/>
      <c r="D19" s="7"/>
      <c r="E19" s="7"/>
      <c r="F19" s="53" t="s">
        <v>7</v>
      </c>
      <c r="G19" s="7"/>
      <c r="H19" s="7"/>
      <c r="I19" s="6"/>
      <c r="K19" s="54"/>
    </row>
    <row r="20" spans="1:11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11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1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1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52"/>
      <c r="D25" s="13"/>
      <c r="E25" s="68"/>
      <c r="F25" s="68"/>
      <c r="G25" s="52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55"/>
      <c r="H26" s="15"/>
      <c r="I26" s="6"/>
    </row>
    <row r="27" spans="1:11" ht="14.25" customHeight="1" x14ac:dyDescent="0.25">
      <c r="A27" s="5"/>
      <c r="B27" s="44"/>
      <c r="C27" s="45"/>
      <c r="D27" s="42"/>
      <c r="E27" s="42"/>
      <c r="F27" s="43"/>
      <c r="G27" s="55"/>
      <c r="H27" s="15"/>
      <c r="I27" s="6"/>
    </row>
    <row r="28" spans="1:11" ht="13.8" x14ac:dyDescent="0.25">
      <c r="A28" s="5"/>
      <c r="B28" s="44" t="s">
        <v>57</v>
      </c>
      <c r="C28" s="45">
        <v>1226997</v>
      </c>
      <c r="D28" s="42"/>
      <c r="E28" s="42"/>
      <c r="F28" s="56">
        <f>C28/C29</f>
        <v>5.5816376319205309E-2</v>
      </c>
      <c r="G28" s="55"/>
      <c r="H28" s="15"/>
      <c r="I28" s="6"/>
      <c r="K28" s="45"/>
    </row>
    <row r="29" spans="1:11" ht="14.25" customHeight="1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0.94418362368079467</v>
      </c>
      <c r="G29" s="55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57"/>
      <c r="H30" s="15"/>
      <c r="I30" s="6"/>
    </row>
    <row r="31" spans="1:11" ht="6.6" customHeight="1" x14ac:dyDescent="0.2">
      <c r="A31" s="5"/>
      <c r="B31" s="27"/>
      <c r="C31" s="16"/>
      <c r="D31" s="16"/>
      <c r="E31" s="16"/>
      <c r="F31" s="23"/>
      <c r="G31" s="58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57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57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57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57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57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57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8"/>
  <sheetViews>
    <sheetView topLeftCell="A16" zoomScaleNormal="100" workbookViewId="0">
      <selection activeCell="I43" sqref="I43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0" width="10.7265625" style="4"/>
    <col min="11" max="11" width="16.269531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53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7" t="s">
        <v>68</v>
      </c>
      <c r="C7" s="158"/>
      <c r="D7" s="158"/>
      <c r="E7" s="158"/>
      <c r="F7" s="158"/>
      <c r="G7" s="158"/>
      <c r="H7" s="159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53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6" t="s">
        <v>47</v>
      </c>
      <c r="C10" s="156"/>
      <c r="D10" s="156"/>
      <c r="E10" s="156"/>
      <c r="F10" s="156"/>
      <c r="G10" s="156"/>
      <c r="H10" s="15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53" t="s">
        <v>4</v>
      </c>
      <c r="C12" s="7"/>
      <c r="D12" s="7"/>
      <c r="E12" s="7"/>
      <c r="F12" s="53" t="s">
        <v>5</v>
      </c>
      <c r="G12" s="7"/>
      <c r="H12" s="7"/>
      <c r="I12" s="6"/>
    </row>
    <row r="13" spans="1:9" ht="32.1" customHeight="1" x14ac:dyDescent="0.2">
      <c r="A13" s="5"/>
      <c r="B13" s="134" t="s">
        <v>50</v>
      </c>
      <c r="C13" s="135"/>
      <c r="D13" s="136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37"/>
      <c r="C14" s="138"/>
      <c r="D14" s="139"/>
      <c r="E14" s="7"/>
      <c r="F14" s="30"/>
      <c r="G14" s="30"/>
      <c r="H14" s="30"/>
      <c r="I14" s="6"/>
    </row>
    <row r="15" spans="1:9" ht="12.75" customHeight="1" x14ac:dyDescent="0.2">
      <c r="A15" s="5"/>
      <c r="B15" s="137"/>
      <c r="C15" s="138"/>
      <c r="D15" s="139"/>
      <c r="E15" s="7"/>
      <c r="F15" s="143" t="s">
        <v>15</v>
      </c>
      <c r="G15" s="143"/>
      <c r="I15" s="6"/>
    </row>
    <row r="16" spans="1:9" ht="13.2" customHeight="1" x14ac:dyDescent="0.2">
      <c r="A16" s="5"/>
      <c r="B16" s="137"/>
      <c r="C16" s="138"/>
      <c r="D16" s="139"/>
      <c r="E16" s="7"/>
      <c r="F16" s="69" t="s">
        <v>14</v>
      </c>
      <c r="G16" s="70"/>
      <c r="H16" s="71"/>
      <c r="I16" s="6"/>
    </row>
    <row r="17" spans="1:11" ht="30" customHeight="1" x14ac:dyDescent="0.2">
      <c r="A17" s="5"/>
      <c r="B17" s="140"/>
      <c r="C17" s="141"/>
      <c r="D17" s="142"/>
      <c r="E17" s="7"/>
      <c r="F17" s="75"/>
      <c r="G17" s="76"/>
      <c r="H17" s="77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5">
      <c r="A19" s="5"/>
      <c r="B19" s="53" t="s">
        <v>6</v>
      </c>
      <c r="C19" s="7"/>
      <c r="D19" s="7"/>
      <c r="E19" s="7"/>
      <c r="F19" s="53" t="s">
        <v>7</v>
      </c>
      <c r="G19" s="7"/>
      <c r="H19" s="7"/>
      <c r="I19" s="6"/>
      <c r="K19" s="54"/>
    </row>
    <row r="20" spans="1:11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11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1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1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52"/>
      <c r="D25" s="13"/>
      <c r="E25" s="68"/>
      <c r="F25" s="68"/>
      <c r="G25" s="52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55"/>
      <c r="H26" s="15"/>
      <c r="I26" s="6"/>
    </row>
    <row r="27" spans="1:11" ht="14.25" customHeight="1" x14ac:dyDescent="0.25">
      <c r="A27" s="5"/>
      <c r="B27" s="44"/>
      <c r="C27" s="45"/>
      <c r="D27" s="42"/>
      <c r="E27" s="42"/>
      <c r="F27" s="43"/>
      <c r="G27" s="55"/>
      <c r="H27" s="15"/>
      <c r="I27" s="6"/>
    </row>
    <row r="28" spans="1:11" ht="13.8" x14ac:dyDescent="0.25">
      <c r="A28" s="5"/>
      <c r="B28" s="44" t="s">
        <v>32</v>
      </c>
      <c r="C28" s="45">
        <v>3437499</v>
      </c>
      <c r="D28" s="42"/>
      <c r="E28" s="42"/>
      <c r="F28" s="56">
        <v>0.15629999999999999</v>
      </c>
      <c r="G28" s="55"/>
      <c r="H28" s="15"/>
      <c r="I28" s="6"/>
      <c r="K28" s="45"/>
    </row>
    <row r="29" spans="1:11" ht="14.25" customHeight="1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0.84370000000000001</v>
      </c>
      <c r="G29" s="55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57"/>
      <c r="H30" s="15"/>
      <c r="I30" s="6"/>
    </row>
    <row r="31" spans="1:11" ht="6" customHeight="1" x14ac:dyDescent="0.2">
      <c r="A31" s="5"/>
      <c r="B31" s="27"/>
      <c r="C31" s="16"/>
      <c r="D31" s="16"/>
      <c r="E31" s="16"/>
      <c r="F31" s="23"/>
      <c r="G31" s="58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57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57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57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57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57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57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8"/>
  <sheetViews>
    <sheetView tabSelected="1" topLeftCell="A7" zoomScaleNormal="100" workbookViewId="0">
      <selection activeCell="L24" sqref="L24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0" width="10.7265625" style="4"/>
    <col min="11" max="11" width="16.269531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53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7" t="s">
        <v>66</v>
      </c>
      <c r="C7" s="158"/>
      <c r="D7" s="158"/>
      <c r="E7" s="158"/>
      <c r="F7" s="158"/>
      <c r="G7" s="158"/>
      <c r="H7" s="159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53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6" t="s">
        <v>56</v>
      </c>
      <c r="C10" s="156"/>
      <c r="D10" s="156"/>
      <c r="E10" s="156"/>
      <c r="F10" s="156"/>
      <c r="G10" s="156"/>
      <c r="H10" s="15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53" t="s">
        <v>4</v>
      </c>
      <c r="C12" s="7"/>
      <c r="D12" s="7"/>
      <c r="E12" s="7"/>
      <c r="F12" s="53" t="s">
        <v>5</v>
      </c>
      <c r="G12" s="7"/>
      <c r="H12" s="7"/>
      <c r="I12" s="6"/>
    </row>
    <row r="13" spans="1:9" ht="32.1" customHeight="1" x14ac:dyDescent="0.2">
      <c r="A13" s="5"/>
      <c r="B13" s="134" t="s">
        <v>51</v>
      </c>
      <c r="C13" s="135"/>
      <c r="D13" s="136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37"/>
      <c r="C14" s="138"/>
      <c r="D14" s="139"/>
      <c r="E14" s="7"/>
      <c r="F14" s="30"/>
      <c r="G14" s="30"/>
      <c r="H14" s="30"/>
      <c r="I14" s="6"/>
    </row>
    <row r="15" spans="1:9" ht="12.75" customHeight="1" x14ac:dyDescent="0.2">
      <c r="A15" s="5"/>
      <c r="B15" s="137"/>
      <c r="C15" s="138"/>
      <c r="D15" s="139"/>
      <c r="E15" s="7"/>
      <c r="F15" s="143" t="s">
        <v>15</v>
      </c>
      <c r="G15" s="143"/>
      <c r="I15" s="6"/>
    </row>
    <row r="16" spans="1:9" ht="13.2" customHeight="1" x14ac:dyDescent="0.2">
      <c r="A16" s="5"/>
      <c r="B16" s="137"/>
      <c r="C16" s="138"/>
      <c r="D16" s="139"/>
      <c r="E16" s="7"/>
      <c r="F16" s="69" t="s">
        <v>14</v>
      </c>
      <c r="G16" s="70"/>
      <c r="H16" s="71"/>
      <c r="I16" s="6"/>
    </row>
    <row r="17" spans="1:11" ht="30" customHeight="1" x14ac:dyDescent="0.2">
      <c r="A17" s="5"/>
      <c r="B17" s="140"/>
      <c r="C17" s="141"/>
      <c r="D17" s="142"/>
      <c r="E17" s="7"/>
      <c r="F17" s="75"/>
      <c r="G17" s="76"/>
      <c r="H17" s="77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5">
      <c r="A19" s="5"/>
      <c r="B19" s="53" t="s">
        <v>6</v>
      </c>
      <c r="C19" s="7"/>
      <c r="D19" s="7"/>
      <c r="E19" s="7"/>
      <c r="F19" s="53" t="s">
        <v>7</v>
      </c>
      <c r="G19" s="7"/>
      <c r="H19" s="7"/>
      <c r="I19" s="6"/>
      <c r="K19" s="54"/>
    </row>
    <row r="20" spans="1:11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11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1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1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52"/>
      <c r="D25" s="13"/>
      <c r="E25" s="68"/>
      <c r="F25" s="68"/>
      <c r="G25" s="52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55"/>
      <c r="H26" s="15"/>
      <c r="I26" s="6"/>
    </row>
    <row r="27" spans="1:11" ht="14.25" customHeight="1" x14ac:dyDescent="0.25">
      <c r="A27" s="5"/>
      <c r="B27" s="44"/>
      <c r="C27" s="45"/>
      <c r="D27" s="42"/>
      <c r="E27" s="42"/>
      <c r="F27" s="43"/>
      <c r="G27" s="55"/>
      <c r="H27" s="15"/>
      <c r="I27" s="6"/>
    </row>
    <row r="28" spans="1:11" ht="13.8" x14ac:dyDescent="0.25">
      <c r="A28" s="5"/>
      <c r="B28" s="44" t="s">
        <v>59</v>
      </c>
      <c r="C28" s="45">
        <v>2523246</v>
      </c>
      <c r="D28" s="42"/>
      <c r="E28" s="42"/>
      <c r="F28" s="56">
        <f>C28/C29</f>
        <v>0.11478304207910005</v>
      </c>
      <c r="G28" s="55"/>
      <c r="H28" s="15"/>
      <c r="I28" s="6"/>
      <c r="K28" s="45"/>
    </row>
    <row r="29" spans="1:11" ht="14.25" customHeight="1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0.88521695792089994</v>
      </c>
      <c r="G29" s="55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57"/>
      <c r="H30" s="15"/>
      <c r="I30" s="6"/>
    </row>
    <row r="31" spans="1:11" ht="7.95" customHeight="1" x14ac:dyDescent="0.2">
      <c r="A31" s="5"/>
      <c r="B31" s="27"/>
      <c r="C31" s="16"/>
      <c r="D31" s="16"/>
      <c r="E31" s="16"/>
      <c r="F31" s="23"/>
      <c r="G31" s="58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57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57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57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57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57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57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8"/>
  <sheetViews>
    <sheetView zoomScaleNormal="100" workbookViewId="0">
      <selection activeCell="K30" sqref="K30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99" t="s">
        <v>61</v>
      </c>
      <c r="B3" s="63"/>
      <c r="C3" s="63"/>
      <c r="D3" s="63"/>
      <c r="E3" s="63"/>
      <c r="F3" s="63"/>
      <c r="G3" s="63"/>
      <c r="H3" s="63"/>
      <c r="I3" s="100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53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7" t="s">
        <v>65</v>
      </c>
      <c r="C7" s="158"/>
      <c r="D7" s="158"/>
      <c r="E7" s="158"/>
      <c r="F7" s="158"/>
      <c r="G7" s="158"/>
      <c r="H7" s="159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53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60" t="s">
        <v>53</v>
      </c>
      <c r="C10" s="160"/>
      <c r="D10" s="160"/>
      <c r="E10" s="160"/>
      <c r="F10" s="160"/>
      <c r="G10" s="160"/>
      <c r="H10" s="160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53" t="s">
        <v>4</v>
      </c>
      <c r="C12" s="7"/>
      <c r="D12" s="7"/>
      <c r="E12" s="7"/>
      <c r="F12" s="53" t="s">
        <v>5</v>
      </c>
      <c r="G12" s="7"/>
      <c r="H12" s="7"/>
      <c r="I12" s="6"/>
    </row>
    <row r="13" spans="1:9" ht="32.1" customHeight="1" x14ac:dyDescent="0.2">
      <c r="A13" s="5"/>
      <c r="B13" s="134" t="s">
        <v>52</v>
      </c>
      <c r="C13" s="135"/>
      <c r="D13" s="136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37"/>
      <c r="C14" s="138"/>
      <c r="D14" s="139"/>
      <c r="E14" s="7"/>
      <c r="F14" s="30"/>
      <c r="G14" s="30"/>
      <c r="H14" s="30"/>
      <c r="I14" s="6"/>
    </row>
    <row r="15" spans="1:9" ht="12.75" customHeight="1" x14ac:dyDescent="0.2">
      <c r="A15" s="5"/>
      <c r="B15" s="137"/>
      <c r="C15" s="138"/>
      <c r="D15" s="139"/>
      <c r="E15" s="7"/>
      <c r="F15" s="143" t="s">
        <v>15</v>
      </c>
      <c r="G15" s="143"/>
      <c r="I15" s="6"/>
    </row>
    <row r="16" spans="1:9" ht="13.2" customHeight="1" x14ac:dyDescent="0.2">
      <c r="A16" s="5"/>
      <c r="B16" s="137"/>
      <c r="C16" s="138"/>
      <c r="D16" s="139"/>
      <c r="E16" s="7"/>
      <c r="F16" s="69" t="s">
        <v>14</v>
      </c>
      <c r="G16" s="70"/>
      <c r="H16" s="71"/>
      <c r="I16" s="6"/>
    </row>
    <row r="17" spans="1:9" ht="30" customHeight="1" x14ac:dyDescent="0.2">
      <c r="A17" s="5"/>
      <c r="B17" s="140"/>
      <c r="C17" s="141"/>
      <c r="D17" s="142"/>
      <c r="E17" s="7"/>
      <c r="F17" s="75"/>
      <c r="G17" s="76"/>
      <c r="H17" s="77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53" t="s">
        <v>6</v>
      </c>
      <c r="C19" s="7"/>
      <c r="D19" s="7"/>
      <c r="E19" s="7"/>
      <c r="F19" s="53" t="s">
        <v>7</v>
      </c>
      <c r="G19" s="7"/>
      <c r="H19" s="7"/>
      <c r="I19" s="6"/>
    </row>
    <row r="20" spans="1:9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9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9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9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52"/>
      <c r="D25" s="13"/>
      <c r="E25" s="68"/>
      <c r="F25" s="68"/>
      <c r="G25" s="52"/>
      <c r="H25" s="14"/>
      <c r="I25" s="6"/>
    </row>
    <row r="26" spans="1:9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55"/>
      <c r="H26" s="15"/>
      <c r="I26" s="6"/>
    </row>
    <row r="27" spans="1:9" ht="14.25" customHeight="1" x14ac:dyDescent="0.25">
      <c r="A27" s="5"/>
      <c r="B27" s="44"/>
      <c r="C27" s="45"/>
      <c r="D27" s="42"/>
      <c r="E27" s="42"/>
      <c r="F27" s="43"/>
      <c r="G27" s="55"/>
      <c r="H27" s="15"/>
      <c r="I27" s="6"/>
    </row>
    <row r="28" spans="1:9" ht="13.8" x14ac:dyDescent="0.25">
      <c r="A28" s="5"/>
      <c r="B28" s="44" t="s">
        <v>46</v>
      </c>
      <c r="C28" s="45">
        <v>1053136</v>
      </c>
      <c r="D28" s="42"/>
      <c r="E28" s="42"/>
      <c r="F28" s="56">
        <f>C28/C29</f>
        <v>4.7907399359006259E-2</v>
      </c>
      <c r="G28" s="55"/>
      <c r="H28" s="15"/>
      <c r="I28" s="6"/>
    </row>
    <row r="29" spans="1:9" ht="14.25" customHeight="1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0.95209260064099377</v>
      </c>
      <c r="G29" s="55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57"/>
      <c r="H30" s="15"/>
      <c r="I30" s="6"/>
    </row>
    <row r="31" spans="1:9" ht="4.2" customHeight="1" x14ac:dyDescent="0.2">
      <c r="A31" s="5"/>
      <c r="B31" s="27"/>
      <c r="C31" s="16"/>
      <c r="D31" s="16"/>
      <c r="E31" s="16"/>
      <c r="F31" s="23"/>
      <c r="G31" s="58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57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57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57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57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57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57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7:H7"/>
    <mergeCell ref="B10:H10"/>
    <mergeCell ref="B13:D17"/>
    <mergeCell ref="F13:H13"/>
    <mergeCell ref="F15:G15"/>
    <mergeCell ref="F16:H17"/>
    <mergeCell ref="A4:I4"/>
    <mergeCell ref="A3:I3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J48"/>
  <sheetViews>
    <sheetView topLeftCell="A13" zoomScaleNormal="100" workbookViewId="0">
      <selection activeCell="C29" sqref="C29"/>
    </sheetView>
  </sheetViews>
  <sheetFormatPr baseColWidth="10" defaultColWidth="10.7265625" defaultRowHeight="12.6" x14ac:dyDescent="0.2"/>
  <cols>
    <col min="1" max="1" width="2.08984375" style="4" customWidth="1"/>
    <col min="2" max="2" width="11.36328125" style="4" customWidth="1"/>
    <col min="3" max="3" width="18.90625" style="4" customWidth="1"/>
    <col min="4" max="4" width="10.36328125" style="4" customWidth="1"/>
    <col min="5" max="5" width="6.453125" style="4" customWidth="1"/>
    <col min="6" max="6" width="10.08984375" style="4" customWidth="1"/>
    <col min="7" max="7" width="10.7265625" style="4" customWidth="1"/>
    <col min="8" max="8" width="7.08984375" style="4" customWidth="1"/>
    <col min="9" max="9" width="4" style="4" customWidth="1"/>
    <col min="10" max="16384" width="10.7265625" style="4"/>
  </cols>
  <sheetData>
    <row r="1" spans="1:10" x14ac:dyDescent="0.2">
      <c r="A1" s="1"/>
      <c r="B1" s="2"/>
      <c r="C1" s="2"/>
      <c r="D1" s="2"/>
      <c r="E1" s="2"/>
      <c r="F1" s="2"/>
      <c r="G1" s="2"/>
      <c r="H1" s="2"/>
      <c r="I1" s="3"/>
    </row>
    <row r="2" spans="1:10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10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10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  <c r="J4" s="60"/>
    </row>
    <row r="5" spans="1:10" x14ac:dyDescent="0.2">
      <c r="A5" s="5"/>
      <c r="B5" s="7"/>
      <c r="C5" s="7"/>
      <c r="D5" s="7"/>
      <c r="E5" s="7"/>
      <c r="F5" s="7"/>
      <c r="G5" s="7"/>
      <c r="H5" s="7"/>
      <c r="I5" s="6"/>
    </row>
    <row r="6" spans="1:10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10" ht="31.95" customHeight="1" x14ac:dyDescent="0.2">
      <c r="A7" s="5"/>
      <c r="B7" s="65" t="s">
        <v>33</v>
      </c>
      <c r="C7" s="66"/>
      <c r="D7" s="66"/>
      <c r="E7" s="66"/>
      <c r="F7" s="66"/>
      <c r="G7" s="66"/>
      <c r="H7" s="67"/>
      <c r="I7" s="6"/>
    </row>
    <row r="8" spans="1:10" x14ac:dyDescent="0.2">
      <c r="A8" s="5"/>
      <c r="B8" s="7"/>
      <c r="C8" s="7"/>
      <c r="D8" s="7"/>
      <c r="E8" s="7"/>
      <c r="F8" s="7"/>
      <c r="G8" s="7"/>
      <c r="H8" s="7"/>
      <c r="I8" s="6"/>
    </row>
    <row r="9" spans="1:10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10" ht="38.25" customHeight="1" x14ac:dyDescent="0.2">
      <c r="A10" s="5"/>
      <c r="B10" s="64" t="s">
        <v>19</v>
      </c>
      <c r="C10" s="64"/>
      <c r="D10" s="64"/>
      <c r="E10" s="64"/>
      <c r="F10" s="64"/>
      <c r="G10" s="64"/>
      <c r="H10" s="64"/>
      <c r="I10" s="6"/>
    </row>
    <row r="11" spans="1:10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10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10" ht="32.1" customHeight="1" x14ac:dyDescent="0.2">
      <c r="A13" s="5"/>
      <c r="B13" s="69" t="s">
        <v>26</v>
      </c>
      <c r="C13" s="70"/>
      <c r="D13" s="71"/>
      <c r="E13" s="7"/>
      <c r="F13" s="78" t="s">
        <v>13</v>
      </c>
      <c r="G13" s="79"/>
      <c r="H13" s="80"/>
      <c r="I13" s="6"/>
    </row>
    <row r="14" spans="1:10" ht="13.2" customHeight="1" x14ac:dyDescent="0.2">
      <c r="A14" s="5"/>
      <c r="B14" s="72"/>
      <c r="C14" s="73"/>
      <c r="D14" s="74"/>
      <c r="E14" s="7"/>
      <c r="F14" s="30"/>
      <c r="G14" s="30"/>
      <c r="H14" s="30"/>
      <c r="I14" s="6"/>
    </row>
    <row r="15" spans="1:10" ht="11.25" customHeight="1" x14ac:dyDescent="0.2">
      <c r="A15" s="5"/>
      <c r="B15" s="72"/>
      <c r="C15" s="73"/>
      <c r="D15" s="74"/>
      <c r="E15" s="7"/>
      <c r="F15" s="8" t="s">
        <v>3</v>
      </c>
      <c r="G15" s="7"/>
      <c r="H15" s="7"/>
      <c r="I15" s="6"/>
    </row>
    <row r="16" spans="1:10" ht="19.5" customHeight="1" x14ac:dyDescent="0.2">
      <c r="A16" s="5"/>
      <c r="B16" s="72"/>
      <c r="C16" s="73"/>
      <c r="D16" s="74"/>
      <c r="E16" s="7"/>
      <c r="F16" s="69" t="s">
        <v>14</v>
      </c>
      <c r="G16" s="70"/>
      <c r="H16" s="71"/>
      <c r="I16" s="6"/>
    </row>
    <row r="17" spans="1:9" s="40" customFormat="1" ht="32.1" customHeight="1" x14ac:dyDescent="0.2">
      <c r="A17" s="37"/>
      <c r="B17" s="75"/>
      <c r="C17" s="76"/>
      <c r="D17" s="77"/>
      <c r="E17" s="38"/>
      <c r="F17" s="75"/>
      <c r="G17" s="76"/>
      <c r="H17" s="77"/>
      <c r="I17" s="39"/>
    </row>
    <row r="18" spans="1:9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x14ac:dyDescent="0.2">
      <c r="A20" s="5"/>
      <c r="B20" s="81"/>
      <c r="C20" s="82"/>
      <c r="D20" s="83"/>
      <c r="E20" s="7"/>
      <c r="F20" s="90" t="s">
        <v>8</v>
      </c>
      <c r="G20" s="91"/>
      <c r="H20" s="92"/>
      <c r="I20" s="6"/>
    </row>
    <row r="21" spans="1:9" x14ac:dyDescent="0.2">
      <c r="A21" s="5"/>
      <c r="B21" s="84"/>
      <c r="C21" s="85"/>
      <c r="D21" s="86"/>
      <c r="E21" s="7"/>
      <c r="F21" s="93"/>
      <c r="G21" s="94"/>
      <c r="H21" s="95"/>
      <c r="I21" s="6"/>
    </row>
    <row r="22" spans="1:9" x14ac:dyDescent="0.2">
      <c r="A22" s="5"/>
      <c r="B22" s="84"/>
      <c r="C22" s="85"/>
      <c r="D22" s="86"/>
      <c r="E22" s="7"/>
      <c r="F22" s="93"/>
      <c r="G22" s="94"/>
      <c r="H22" s="95"/>
      <c r="I22" s="6"/>
    </row>
    <row r="23" spans="1:9" x14ac:dyDescent="0.2">
      <c r="A23" s="5"/>
      <c r="B23" s="87"/>
      <c r="C23" s="88"/>
      <c r="D23" s="89"/>
      <c r="E23" s="7"/>
      <c r="F23" s="96"/>
      <c r="G23" s="97"/>
      <c r="H23" s="98"/>
      <c r="I23" s="6"/>
    </row>
    <row r="24" spans="1:9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x14ac:dyDescent="0.2">
      <c r="A25" s="5"/>
      <c r="B25" s="20"/>
      <c r="C25" s="59"/>
      <c r="D25" s="13"/>
      <c r="E25" s="68"/>
      <c r="F25" s="68"/>
      <c r="G25" s="59"/>
      <c r="H25" s="14"/>
      <c r="I25" s="6"/>
    </row>
    <row r="26" spans="1:9" ht="13.8" x14ac:dyDescent="0.25">
      <c r="A26" s="5"/>
      <c r="B26" s="41"/>
      <c r="C26" s="42" t="s">
        <v>11</v>
      </c>
      <c r="D26" s="42"/>
      <c r="E26" s="42"/>
      <c r="F26" s="43" t="s">
        <v>12</v>
      </c>
      <c r="G26" s="21"/>
      <c r="H26" s="15"/>
      <c r="I26" s="6"/>
    </row>
    <row r="27" spans="1:9" ht="13.8" x14ac:dyDescent="0.25">
      <c r="A27" s="5"/>
      <c r="B27" s="41"/>
      <c r="C27" s="42"/>
      <c r="D27" s="42"/>
      <c r="E27" s="42"/>
      <c r="F27" s="43"/>
      <c r="G27" s="21"/>
      <c r="H27" s="15"/>
      <c r="I27" s="6"/>
    </row>
    <row r="28" spans="1:9" ht="13.8" x14ac:dyDescent="0.25">
      <c r="A28" s="5"/>
      <c r="B28" s="44" t="s">
        <v>9</v>
      </c>
      <c r="C28" s="35">
        <v>17278382</v>
      </c>
      <c r="D28" s="42"/>
      <c r="E28" s="42"/>
      <c r="F28" s="36">
        <f>C28/C29</f>
        <v>0.78599757937385606</v>
      </c>
      <c r="G28" s="21"/>
      <c r="H28" s="15"/>
      <c r="I28" s="6"/>
    </row>
    <row r="29" spans="1:9" ht="13.8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0.21400242062614394</v>
      </c>
      <c r="G29" s="21"/>
      <c r="H29" s="15"/>
      <c r="I29" s="6"/>
    </row>
    <row r="30" spans="1:9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31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24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:H2"/>
    <mergeCell ref="B3:H3"/>
    <mergeCell ref="B10:H10"/>
    <mergeCell ref="B7:H7"/>
    <mergeCell ref="E25:F25"/>
    <mergeCell ref="B13:D17"/>
    <mergeCell ref="F13:H13"/>
    <mergeCell ref="B20:D23"/>
    <mergeCell ref="F20:H23"/>
    <mergeCell ref="F16:H17"/>
    <mergeCell ref="A4:I4"/>
  </mergeCells>
  <phoneticPr fontId="5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48"/>
  <sheetViews>
    <sheetView topLeftCell="A16" zoomScaleNormal="100" workbookViewId="0">
      <selection activeCell="C29" sqref="C29"/>
    </sheetView>
  </sheetViews>
  <sheetFormatPr baseColWidth="10" defaultColWidth="10.7265625" defaultRowHeight="12.6" x14ac:dyDescent="0.2"/>
  <cols>
    <col min="1" max="1" width="4.453125" style="4" customWidth="1"/>
    <col min="2" max="2" width="9.90625" style="4" customWidth="1"/>
    <col min="3" max="3" width="15.26953125" style="4" customWidth="1"/>
    <col min="4" max="4" width="8.90625" style="4" customWidth="1"/>
    <col min="5" max="5" width="5.453125" style="4" customWidth="1"/>
    <col min="6" max="6" width="10.08984375" style="4" customWidth="1"/>
    <col min="7" max="7" width="10.7265625" style="4" customWidth="1"/>
    <col min="8" max="8" width="8.6328125" style="4" customWidth="1"/>
    <col min="9" max="9" width="4.453125" style="4" customWidth="1"/>
    <col min="10" max="11" width="10.7265625" style="4"/>
    <col min="12" max="12" width="17.26953125" style="4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65" t="s">
        <v>39</v>
      </c>
      <c r="C7" s="66"/>
      <c r="D7" s="66"/>
      <c r="E7" s="66"/>
      <c r="F7" s="66"/>
      <c r="G7" s="66"/>
      <c r="H7" s="67"/>
      <c r="I7" s="6"/>
    </row>
    <row r="8" spans="1:9" ht="6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9" customHeight="1" x14ac:dyDescent="0.2">
      <c r="A10" s="5"/>
      <c r="B10" s="101" t="s">
        <v>40</v>
      </c>
      <c r="C10" s="101"/>
      <c r="D10" s="101"/>
      <c r="E10" s="101"/>
      <c r="F10" s="101"/>
      <c r="G10" s="101"/>
      <c r="H10" s="101"/>
      <c r="I10" s="6"/>
    </row>
    <row r="11" spans="1:9" ht="8.25" customHeight="1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02" t="s">
        <v>55</v>
      </c>
      <c r="C13" s="103"/>
      <c r="D13" s="104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05"/>
      <c r="C14" s="106"/>
      <c r="D14" s="107"/>
      <c r="E14" s="7"/>
      <c r="F14" s="30"/>
      <c r="G14" s="30"/>
      <c r="H14" s="30"/>
      <c r="I14" s="6"/>
    </row>
    <row r="15" spans="1:9" x14ac:dyDescent="0.2">
      <c r="A15" s="5"/>
      <c r="B15" s="105"/>
      <c r="C15" s="106"/>
      <c r="D15" s="107"/>
      <c r="E15" s="7"/>
      <c r="F15" s="8" t="s">
        <v>3</v>
      </c>
      <c r="I15" s="6"/>
    </row>
    <row r="16" spans="1:9" ht="14.25" customHeight="1" x14ac:dyDescent="0.2">
      <c r="A16" s="5"/>
      <c r="B16" s="105"/>
      <c r="C16" s="106"/>
      <c r="D16" s="107"/>
      <c r="E16" s="7"/>
      <c r="F16" s="69" t="s">
        <v>14</v>
      </c>
      <c r="G16" s="70"/>
      <c r="H16" s="71"/>
      <c r="I16" s="6"/>
    </row>
    <row r="17" spans="1:16" ht="32.1" customHeight="1" x14ac:dyDescent="0.2">
      <c r="A17" s="5"/>
      <c r="B17" s="108"/>
      <c r="C17" s="109"/>
      <c r="D17" s="110"/>
      <c r="E17" s="7"/>
      <c r="F17" s="75"/>
      <c r="G17" s="76"/>
      <c r="H17" s="77"/>
      <c r="I17" s="6"/>
    </row>
    <row r="18" spans="1:16" ht="7.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6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6" ht="12.75" customHeight="1" x14ac:dyDescent="0.2">
      <c r="A20" s="5"/>
      <c r="B20" s="81"/>
      <c r="C20" s="82"/>
      <c r="D20" s="83"/>
      <c r="E20" s="7"/>
      <c r="F20" s="111" t="s">
        <v>8</v>
      </c>
      <c r="G20" s="112"/>
      <c r="H20" s="113"/>
      <c r="I20" s="6"/>
    </row>
    <row r="21" spans="1:16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6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6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  <c r="N23" s="51"/>
      <c r="O23" s="51"/>
      <c r="P23" s="51"/>
    </row>
    <row r="24" spans="1:16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6" ht="12.75" customHeight="1" x14ac:dyDescent="0.2">
      <c r="A25" s="5"/>
      <c r="B25" s="20"/>
      <c r="C25" s="12"/>
      <c r="D25" s="13"/>
      <c r="E25" s="68"/>
      <c r="F25" s="68"/>
      <c r="G25" s="12"/>
      <c r="H25" s="14"/>
      <c r="I25" s="6"/>
    </row>
    <row r="26" spans="1:16" ht="12.75" customHeight="1" x14ac:dyDescent="0.2">
      <c r="A26" s="5"/>
      <c r="B26" s="28"/>
      <c r="C26" s="7" t="s">
        <v>11</v>
      </c>
      <c r="D26" s="7"/>
      <c r="E26" s="7"/>
      <c r="F26" s="22" t="s">
        <v>12</v>
      </c>
      <c r="G26" s="21"/>
      <c r="H26" s="15"/>
      <c r="I26" s="6"/>
    </row>
    <row r="27" spans="1:16" x14ac:dyDescent="0.2">
      <c r="A27" s="5"/>
      <c r="B27" s="28"/>
      <c r="C27" s="7"/>
      <c r="D27" s="7"/>
      <c r="E27" s="7"/>
      <c r="F27" s="22"/>
      <c r="G27" s="21"/>
      <c r="H27" s="15"/>
      <c r="I27" s="6"/>
    </row>
    <row r="28" spans="1:16" ht="13.8" x14ac:dyDescent="0.25">
      <c r="A28" s="5"/>
      <c r="B28" s="34" t="s">
        <v>21</v>
      </c>
      <c r="C28" s="35">
        <v>17875563</v>
      </c>
      <c r="D28" s="7"/>
      <c r="E28" s="7"/>
      <c r="F28" s="36">
        <f>C28/C29</f>
        <v>0.81316348069772193</v>
      </c>
      <c r="G28" s="21"/>
      <c r="H28" s="15"/>
      <c r="I28" s="6"/>
    </row>
    <row r="29" spans="1:16" ht="13.8" x14ac:dyDescent="0.25">
      <c r="A29" s="5"/>
      <c r="B29" s="34" t="s">
        <v>20</v>
      </c>
      <c r="C29" s="35">
        <v>21982742</v>
      </c>
      <c r="D29" s="7"/>
      <c r="E29" s="7"/>
      <c r="F29" s="29">
        <f>1-F28</f>
        <v>0.18683651930227807</v>
      </c>
      <c r="G29" s="21"/>
      <c r="H29" s="15"/>
      <c r="I29" s="6"/>
    </row>
    <row r="30" spans="1:16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6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6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24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  <mergeCell ref="A4:I4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M48"/>
  <sheetViews>
    <sheetView topLeftCell="A16" zoomScale="103" zoomScaleNormal="103" workbookViewId="0">
      <selection activeCell="C29" sqref="C29"/>
    </sheetView>
  </sheetViews>
  <sheetFormatPr baseColWidth="10" defaultColWidth="10.7265625" defaultRowHeight="12.6" x14ac:dyDescent="0.2"/>
  <cols>
    <col min="1" max="1" width="4.26953125" style="4" customWidth="1"/>
    <col min="2" max="2" width="9.90625" style="4" customWidth="1"/>
    <col min="3" max="3" width="21.26953125" style="4" customWidth="1"/>
    <col min="4" max="4" width="8.90625" style="4" customWidth="1"/>
    <col min="5" max="5" width="2.453125" style="4" customWidth="1"/>
    <col min="6" max="6" width="10.08984375" style="4" customWidth="1"/>
    <col min="7" max="7" width="15.36328125" style="4" customWidth="1"/>
    <col min="8" max="8" width="7.08984375" style="4" customWidth="1"/>
    <col min="9" max="9" width="4.6328125" style="4" customWidth="1"/>
    <col min="10" max="10" width="10.7265625" style="4"/>
    <col min="11" max="11" width="18.6328125" style="4" customWidth="1"/>
    <col min="12" max="12" width="14.6328125" style="4" customWidth="1"/>
    <col min="13" max="13" width="14.7265625" style="4" bestFit="1" customWidth="1"/>
    <col min="14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x14ac:dyDescent="0.2">
      <c r="A4" s="131" t="s">
        <v>0</v>
      </c>
      <c r="B4" s="132"/>
      <c r="C4" s="132"/>
      <c r="D4" s="132"/>
      <c r="E4" s="132"/>
      <c r="F4" s="132"/>
      <c r="G4" s="132"/>
      <c r="H4" s="132"/>
      <c r="I4" s="132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9" customHeight="1" x14ac:dyDescent="0.2">
      <c r="A7" s="5"/>
      <c r="B7" s="65" t="s">
        <v>41</v>
      </c>
      <c r="C7" s="66"/>
      <c r="D7" s="66"/>
      <c r="E7" s="66"/>
      <c r="F7" s="66"/>
      <c r="G7" s="66"/>
      <c r="H7" s="67"/>
      <c r="I7" s="6"/>
    </row>
    <row r="8" spans="1:9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9.75" customHeight="1" x14ac:dyDescent="0.2">
      <c r="A10" s="5"/>
      <c r="B10" s="120" t="s">
        <v>42</v>
      </c>
      <c r="C10" s="121"/>
      <c r="D10" s="121"/>
      <c r="E10" s="121"/>
      <c r="F10" s="121"/>
      <c r="G10" s="121"/>
      <c r="H10" s="121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2" t="s">
        <v>43</v>
      </c>
      <c r="C13" s="123"/>
      <c r="D13" s="124"/>
      <c r="E13" s="7"/>
      <c r="F13" s="78" t="s">
        <v>13</v>
      </c>
      <c r="G13" s="79"/>
      <c r="H13" s="80"/>
      <c r="I13" s="6"/>
    </row>
    <row r="14" spans="1:9" ht="9" customHeight="1" x14ac:dyDescent="0.2">
      <c r="A14" s="5"/>
      <c r="B14" s="125"/>
      <c r="C14" s="126"/>
      <c r="D14" s="127"/>
      <c r="E14" s="7"/>
      <c r="F14" s="30"/>
      <c r="G14" s="30"/>
      <c r="H14" s="30"/>
      <c r="I14" s="6"/>
    </row>
    <row r="15" spans="1:9" x14ac:dyDescent="0.2">
      <c r="A15" s="5"/>
      <c r="B15" s="125"/>
      <c r="C15" s="126"/>
      <c r="D15" s="127"/>
      <c r="E15" s="7"/>
      <c r="F15" s="8" t="s">
        <v>3</v>
      </c>
      <c r="I15" s="6"/>
    </row>
    <row r="16" spans="1:9" x14ac:dyDescent="0.2">
      <c r="A16" s="5"/>
      <c r="B16" s="125"/>
      <c r="C16" s="126"/>
      <c r="D16" s="127"/>
      <c r="E16" s="7"/>
      <c r="F16" s="69" t="s">
        <v>14</v>
      </c>
      <c r="G16" s="70"/>
      <c r="H16" s="71"/>
      <c r="I16" s="6"/>
    </row>
    <row r="17" spans="1:13" ht="32.1" customHeight="1" x14ac:dyDescent="0.2">
      <c r="A17" s="5"/>
      <c r="B17" s="128"/>
      <c r="C17" s="129"/>
      <c r="D17" s="130"/>
      <c r="E17" s="7"/>
      <c r="F17" s="75"/>
      <c r="G17" s="76"/>
      <c r="H17" s="77"/>
      <c r="I17" s="6"/>
    </row>
    <row r="18" spans="1:13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3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3" ht="14.25" customHeight="1" x14ac:dyDescent="0.2">
      <c r="A20" s="5"/>
      <c r="B20" s="81"/>
      <c r="C20" s="82"/>
      <c r="D20" s="83"/>
      <c r="E20" s="7"/>
      <c r="F20" s="111" t="s">
        <v>8</v>
      </c>
      <c r="G20" s="112"/>
      <c r="H20" s="113"/>
      <c r="I20" s="6"/>
    </row>
    <row r="21" spans="1:13" ht="12.7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3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3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13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3" x14ac:dyDescent="0.2">
      <c r="A25" s="5"/>
      <c r="B25" s="20"/>
      <c r="C25" s="12"/>
      <c r="D25" s="13"/>
      <c r="E25" s="68"/>
      <c r="F25" s="68"/>
      <c r="G25" s="12"/>
      <c r="H25" s="14"/>
      <c r="I25" s="6"/>
    </row>
    <row r="26" spans="1:13" ht="13.8" x14ac:dyDescent="0.25">
      <c r="A26" s="5"/>
      <c r="B26" s="41"/>
      <c r="C26" s="42" t="s">
        <v>11</v>
      </c>
      <c r="D26" s="42"/>
      <c r="E26" s="42"/>
      <c r="F26" s="43" t="s">
        <v>12</v>
      </c>
      <c r="G26" s="21"/>
      <c r="H26" s="15"/>
      <c r="I26" s="6"/>
    </row>
    <row r="27" spans="1:13" ht="12.75" customHeight="1" x14ac:dyDescent="0.25">
      <c r="A27" s="5"/>
      <c r="B27" s="41"/>
      <c r="C27" s="42"/>
      <c r="D27" s="42"/>
      <c r="E27" s="42"/>
      <c r="F27" s="43"/>
      <c r="G27" s="21"/>
      <c r="H27" s="15"/>
      <c r="I27" s="6"/>
    </row>
    <row r="28" spans="1:13" ht="12.75" customHeight="1" x14ac:dyDescent="0.25">
      <c r="A28" s="5"/>
      <c r="B28" s="44" t="s">
        <v>44</v>
      </c>
      <c r="C28" s="45">
        <v>1519166</v>
      </c>
      <c r="D28" s="42"/>
      <c r="E28" s="42"/>
      <c r="F28" s="36">
        <f>C28/C29</f>
        <v>6.9107211466158322E-2</v>
      </c>
      <c r="G28" s="21"/>
      <c r="H28" s="15"/>
      <c r="I28" s="6"/>
    </row>
    <row r="29" spans="1:13" ht="12.75" customHeight="1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0.93089278853384172</v>
      </c>
      <c r="G29" s="21"/>
      <c r="H29" s="15"/>
      <c r="I29" s="6"/>
    </row>
    <row r="30" spans="1:13" x14ac:dyDescent="0.2">
      <c r="A30" s="5"/>
      <c r="B30" s="27"/>
      <c r="C30" s="16"/>
      <c r="D30" s="16"/>
      <c r="E30" s="16"/>
      <c r="F30" s="23"/>
      <c r="G30" s="25"/>
      <c r="H30" s="17"/>
      <c r="I30" s="6"/>
    </row>
    <row r="31" spans="1:13" x14ac:dyDescent="0.2">
      <c r="A31" s="5"/>
      <c r="B31" s="24"/>
      <c r="C31" s="7"/>
      <c r="D31" s="7"/>
      <c r="E31" s="7"/>
      <c r="F31" s="22"/>
      <c r="G31" s="21"/>
      <c r="H31" s="7"/>
      <c r="I31" s="6"/>
      <c r="M31" s="50"/>
    </row>
    <row r="32" spans="1:13" x14ac:dyDescent="0.2">
      <c r="A32" s="5"/>
      <c r="B32" s="31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  <mergeCell ref="A4:I4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54"/>
  <sheetViews>
    <sheetView topLeftCell="A13" zoomScaleNormal="100" workbookViewId="0">
      <selection activeCell="J37" sqref="J37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5.0898437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0" width="10.7265625" style="4"/>
    <col min="11" max="11" width="16.4531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65" t="s">
        <v>34</v>
      </c>
      <c r="C7" s="66"/>
      <c r="D7" s="66"/>
      <c r="E7" s="66"/>
      <c r="F7" s="66"/>
      <c r="G7" s="66"/>
      <c r="H7" s="67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3" t="s">
        <v>22</v>
      </c>
      <c r="C10" s="133"/>
      <c r="D10" s="133"/>
      <c r="E10" s="133"/>
      <c r="F10" s="133"/>
      <c r="G10" s="133"/>
      <c r="H10" s="13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4" t="s">
        <v>27</v>
      </c>
      <c r="C13" s="135"/>
      <c r="D13" s="136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37"/>
      <c r="C14" s="138"/>
      <c r="D14" s="139"/>
      <c r="E14" s="7"/>
      <c r="F14" s="30"/>
      <c r="G14" s="30"/>
      <c r="H14" s="30"/>
      <c r="I14" s="6"/>
    </row>
    <row r="15" spans="1:9" x14ac:dyDescent="0.2">
      <c r="A15" s="5"/>
      <c r="B15" s="137"/>
      <c r="C15" s="138"/>
      <c r="D15" s="139"/>
      <c r="E15" s="7"/>
      <c r="F15" s="143" t="s">
        <v>15</v>
      </c>
      <c r="G15" s="143"/>
      <c r="I15" s="6"/>
    </row>
    <row r="16" spans="1:9" ht="13.2" customHeight="1" x14ac:dyDescent="0.2">
      <c r="A16" s="5"/>
      <c r="B16" s="137"/>
      <c r="C16" s="138"/>
      <c r="D16" s="139"/>
      <c r="E16" s="7"/>
      <c r="F16" s="69" t="s">
        <v>14</v>
      </c>
      <c r="G16" s="70"/>
      <c r="H16" s="71"/>
      <c r="I16" s="6"/>
    </row>
    <row r="17" spans="1:11" ht="30" customHeight="1" x14ac:dyDescent="0.2">
      <c r="A17" s="5"/>
      <c r="B17" s="140"/>
      <c r="C17" s="141"/>
      <c r="D17" s="142"/>
      <c r="E17" s="7"/>
      <c r="F17" s="75"/>
      <c r="G17" s="76"/>
      <c r="H17" s="77"/>
      <c r="I17" s="6"/>
      <c r="K17" s="4">
        <v>2374977405</v>
      </c>
    </row>
    <row r="18" spans="1:11" ht="13.2" customHeight="1" x14ac:dyDescent="0.2">
      <c r="A18" s="5"/>
      <c r="B18" s="7"/>
      <c r="C18" s="7"/>
      <c r="D18" s="7"/>
      <c r="E18" s="7"/>
      <c r="F18" s="7"/>
      <c r="G18" s="7"/>
      <c r="H18" s="7"/>
      <c r="I18" s="6"/>
      <c r="K18" s="4">
        <v>4516943588</v>
      </c>
    </row>
    <row r="19" spans="1:11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  <c r="K19" s="4">
        <f>SUM(K17:K18)</f>
        <v>6891920993</v>
      </c>
    </row>
    <row r="20" spans="1:11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11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1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1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x14ac:dyDescent="0.2">
      <c r="A25" s="5"/>
      <c r="B25" s="20"/>
      <c r="C25" s="12"/>
      <c r="D25" s="13"/>
      <c r="E25" s="68"/>
      <c r="F25" s="68"/>
      <c r="G25" s="12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11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11" ht="13.8" x14ac:dyDescent="0.25">
      <c r="A28" s="5"/>
      <c r="B28" s="44" t="s">
        <v>17</v>
      </c>
      <c r="C28" s="45">
        <v>6891921</v>
      </c>
      <c r="D28" s="42"/>
      <c r="E28" s="42"/>
      <c r="F28" s="36">
        <f>C28/C29</f>
        <v>0.31351507468904471</v>
      </c>
      <c r="G28" s="47"/>
      <c r="H28" s="15"/>
      <c r="I28" s="6"/>
    </row>
    <row r="29" spans="1:11" ht="13.8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0.68648492531095529</v>
      </c>
      <c r="G29" s="47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  <row r="51" spans="11:11" x14ac:dyDescent="0.2">
      <c r="K51" s="32"/>
    </row>
    <row r="52" spans="11:11" x14ac:dyDescent="0.2">
      <c r="K52" s="32"/>
    </row>
    <row r="53" spans="11:11" x14ac:dyDescent="0.2">
      <c r="K53" s="32"/>
    </row>
    <row r="54" spans="11:11" x14ac:dyDescent="0.2">
      <c r="K54" s="32"/>
    </row>
  </sheetData>
  <mergeCells count="12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5:G15"/>
    <mergeCell ref="F16:H17"/>
    <mergeCell ref="A4:I4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48"/>
  <sheetViews>
    <sheetView topLeftCell="A13" zoomScaleNormal="100" workbookViewId="0">
      <selection activeCell="C29" sqref="C29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5.0898437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0" width="10.7265625" style="4"/>
    <col min="11" max="11" width="14.906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4" t="s">
        <v>35</v>
      </c>
      <c r="C7" s="145"/>
      <c r="D7" s="145"/>
      <c r="E7" s="145"/>
      <c r="F7" s="145"/>
      <c r="G7" s="145"/>
      <c r="H7" s="14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3" t="s">
        <v>62</v>
      </c>
      <c r="C10" s="133"/>
      <c r="D10" s="133"/>
      <c r="E10" s="133"/>
      <c r="F10" s="133"/>
      <c r="G10" s="133"/>
      <c r="H10" s="13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47" t="s">
        <v>25</v>
      </c>
      <c r="C13" s="148"/>
      <c r="D13" s="149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50"/>
      <c r="C14" s="151"/>
      <c r="D14" s="152"/>
      <c r="E14" s="7"/>
      <c r="F14" s="30"/>
      <c r="G14" s="30"/>
      <c r="H14" s="30"/>
      <c r="I14" s="6"/>
    </row>
    <row r="15" spans="1:9" ht="12.75" customHeight="1" x14ac:dyDescent="0.2">
      <c r="A15" s="5"/>
      <c r="B15" s="150"/>
      <c r="C15" s="151"/>
      <c r="D15" s="152"/>
      <c r="E15" s="7"/>
      <c r="F15" s="143" t="s">
        <v>15</v>
      </c>
      <c r="G15" s="143"/>
      <c r="I15" s="6"/>
    </row>
    <row r="16" spans="1:9" ht="13.2" customHeight="1" x14ac:dyDescent="0.2">
      <c r="A16" s="5"/>
      <c r="B16" s="150"/>
      <c r="C16" s="151"/>
      <c r="D16" s="152"/>
      <c r="E16" s="7"/>
      <c r="F16" s="69" t="s">
        <v>14</v>
      </c>
      <c r="G16" s="70"/>
      <c r="H16" s="71"/>
      <c r="I16" s="6"/>
    </row>
    <row r="17" spans="1:9" ht="30" customHeight="1" x14ac:dyDescent="0.2">
      <c r="A17" s="5"/>
      <c r="B17" s="153"/>
      <c r="C17" s="154"/>
      <c r="D17" s="155"/>
      <c r="E17" s="7"/>
      <c r="F17" s="75"/>
      <c r="G17" s="76"/>
      <c r="H17" s="77"/>
      <c r="I17" s="6"/>
    </row>
    <row r="18" spans="1:9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9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9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9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9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x14ac:dyDescent="0.2">
      <c r="A25" s="5"/>
      <c r="B25" s="20"/>
      <c r="C25" s="33"/>
      <c r="D25" s="13"/>
      <c r="E25" s="68"/>
      <c r="F25" s="68"/>
      <c r="G25" s="33"/>
      <c r="H25" s="14"/>
      <c r="I25" s="6"/>
    </row>
    <row r="26" spans="1:9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9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9" ht="13.8" x14ac:dyDescent="0.25">
      <c r="A28" s="5"/>
      <c r="B28" s="44" t="s">
        <v>31</v>
      </c>
      <c r="C28" s="45">
        <v>257727</v>
      </c>
      <c r="D28" s="42"/>
      <c r="E28" s="42"/>
      <c r="F28" s="36">
        <f>C28/C29</f>
        <v>1.1724060629015253E-2</v>
      </c>
      <c r="G28" s="47"/>
      <c r="H28" s="15"/>
      <c r="I28" s="6"/>
    </row>
    <row r="29" spans="1:9" ht="13.8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0.98827593937098479</v>
      </c>
      <c r="G29" s="47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3" zoomScaleNormal="100" workbookViewId="0">
      <selection activeCell="C29" sqref="C29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5.0898437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0" width="10.7265625" style="4"/>
    <col min="11" max="11" width="16" style="4" customWidth="1"/>
    <col min="12" max="12" width="12.7265625" style="4" bestFit="1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4" t="s">
        <v>36</v>
      </c>
      <c r="C7" s="145"/>
      <c r="D7" s="145"/>
      <c r="E7" s="145"/>
      <c r="F7" s="145"/>
      <c r="G7" s="145"/>
      <c r="H7" s="14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33" t="s">
        <v>23</v>
      </c>
      <c r="C10" s="133"/>
      <c r="D10" s="133"/>
      <c r="E10" s="133"/>
      <c r="F10" s="133"/>
      <c r="G10" s="133"/>
      <c r="H10" s="13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47" t="s">
        <v>24</v>
      </c>
      <c r="C13" s="148"/>
      <c r="D13" s="149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50"/>
      <c r="C14" s="151"/>
      <c r="D14" s="152"/>
      <c r="E14" s="7"/>
      <c r="F14" s="30"/>
      <c r="G14" s="30"/>
      <c r="H14" s="30"/>
      <c r="I14" s="6"/>
    </row>
    <row r="15" spans="1:9" ht="12.75" customHeight="1" x14ac:dyDescent="0.2">
      <c r="A15" s="5"/>
      <c r="B15" s="150"/>
      <c r="C15" s="151"/>
      <c r="D15" s="152"/>
      <c r="E15" s="7"/>
      <c r="F15" s="143" t="s">
        <v>15</v>
      </c>
      <c r="G15" s="143"/>
      <c r="I15" s="6"/>
    </row>
    <row r="16" spans="1:9" ht="13.2" customHeight="1" x14ac:dyDescent="0.2">
      <c r="A16" s="5"/>
      <c r="B16" s="150"/>
      <c r="C16" s="151"/>
      <c r="D16" s="152"/>
      <c r="E16" s="7"/>
      <c r="F16" s="69" t="s">
        <v>14</v>
      </c>
      <c r="G16" s="70"/>
      <c r="H16" s="71"/>
      <c r="I16" s="6"/>
    </row>
    <row r="17" spans="1:12" ht="30" customHeight="1" x14ac:dyDescent="0.2">
      <c r="A17" s="5"/>
      <c r="B17" s="153"/>
      <c r="C17" s="154"/>
      <c r="D17" s="155"/>
      <c r="E17" s="7"/>
      <c r="F17" s="75"/>
      <c r="G17" s="76"/>
      <c r="H17" s="77"/>
      <c r="I17" s="6"/>
    </row>
    <row r="18" spans="1:12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2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12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2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2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12" ht="13.8" x14ac:dyDescent="0.25">
      <c r="A24" s="5"/>
      <c r="B24" s="7"/>
      <c r="C24" s="7"/>
      <c r="D24" s="7"/>
      <c r="E24" s="7"/>
      <c r="F24" s="7"/>
      <c r="G24" s="7"/>
      <c r="H24" s="7"/>
      <c r="I24" s="6"/>
      <c r="K24" s="45"/>
    </row>
    <row r="25" spans="1:12" ht="12.75" customHeight="1" x14ac:dyDescent="0.25">
      <c r="A25" s="5"/>
      <c r="B25" s="20"/>
      <c r="C25" s="33"/>
      <c r="D25" s="13"/>
      <c r="E25" s="68"/>
      <c r="F25" s="68"/>
      <c r="G25" s="33"/>
      <c r="H25" s="14"/>
      <c r="I25" s="6"/>
      <c r="K25" s="45"/>
    </row>
    <row r="26" spans="1:12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  <c r="K26" s="45"/>
    </row>
    <row r="27" spans="1:12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  <c r="K27" s="45"/>
      <c r="L27" s="49"/>
    </row>
    <row r="28" spans="1:12" ht="13.8" x14ac:dyDescent="0.25">
      <c r="A28" s="5"/>
      <c r="B28" s="44" t="s">
        <v>30</v>
      </c>
      <c r="C28" s="45">
        <v>557272</v>
      </c>
      <c r="D28" s="42"/>
      <c r="E28" s="42"/>
      <c r="F28" s="36">
        <f>C28/C29</f>
        <v>2.5350431715934253E-2</v>
      </c>
      <c r="G28" s="47"/>
      <c r="H28" s="15"/>
      <c r="I28" s="6"/>
      <c r="K28" s="45"/>
    </row>
    <row r="29" spans="1:12" ht="13.8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0.97464956828406579</v>
      </c>
      <c r="G29" s="47"/>
      <c r="H29" s="15"/>
      <c r="I29" s="6"/>
      <c r="K29" s="45"/>
      <c r="L29" s="49"/>
    </row>
    <row r="30" spans="1:12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2" ht="13.8" x14ac:dyDescent="0.25">
      <c r="A31" s="5"/>
      <c r="B31" s="27"/>
      <c r="C31" s="16"/>
      <c r="D31" s="16"/>
      <c r="E31" s="16"/>
      <c r="F31" s="23"/>
      <c r="G31" s="25"/>
      <c r="H31" s="17"/>
      <c r="I31" s="6"/>
      <c r="L31" s="45"/>
    </row>
    <row r="32" spans="1:12" ht="13.8" x14ac:dyDescent="0.25">
      <c r="A32" s="5"/>
      <c r="B32" s="24"/>
      <c r="C32" s="7"/>
      <c r="D32" s="7"/>
      <c r="E32" s="7"/>
      <c r="F32" s="22"/>
      <c r="G32" s="21"/>
      <c r="H32" s="7"/>
      <c r="I32" s="6"/>
      <c r="L32" s="45"/>
    </row>
    <row r="33" spans="1:12" ht="13.8" x14ac:dyDescent="0.25">
      <c r="A33" s="5"/>
      <c r="B33" s="31"/>
      <c r="C33" s="7"/>
      <c r="D33" s="7"/>
      <c r="E33" s="7"/>
      <c r="F33" s="22"/>
      <c r="G33" s="21"/>
      <c r="H33" s="7"/>
      <c r="I33" s="6"/>
      <c r="L33" s="45"/>
    </row>
    <row r="34" spans="1:12" ht="13.8" x14ac:dyDescent="0.25">
      <c r="A34" s="5"/>
      <c r="B34" s="31"/>
      <c r="C34" s="7"/>
      <c r="D34" s="7"/>
      <c r="E34" s="7"/>
      <c r="F34" s="22"/>
      <c r="G34" s="21"/>
      <c r="H34" s="7"/>
      <c r="I34" s="6"/>
      <c r="L34" s="45"/>
    </row>
    <row r="35" spans="1:12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3" zoomScaleNormal="100" workbookViewId="0">
      <selection activeCell="L35" sqref="L35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7.6328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1" width="10.7265625" style="4"/>
    <col min="12" max="12" width="16.08984375" style="4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44" t="s">
        <v>37</v>
      </c>
      <c r="C7" s="145"/>
      <c r="D7" s="145"/>
      <c r="E7" s="145"/>
      <c r="F7" s="145"/>
      <c r="G7" s="145"/>
      <c r="H7" s="14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6" t="s">
        <v>63</v>
      </c>
      <c r="C10" s="156"/>
      <c r="D10" s="156"/>
      <c r="E10" s="156"/>
      <c r="F10" s="156"/>
      <c r="G10" s="156"/>
      <c r="H10" s="15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4" t="s">
        <v>18</v>
      </c>
      <c r="C13" s="135"/>
      <c r="D13" s="136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37"/>
      <c r="C14" s="138"/>
      <c r="D14" s="139"/>
      <c r="E14" s="7"/>
      <c r="F14" s="30"/>
      <c r="G14" s="30"/>
      <c r="H14" s="30"/>
      <c r="I14" s="6"/>
    </row>
    <row r="15" spans="1:9" ht="12.75" customHeight="1" x14ac:dyDescent="0.2">
      <c r="A15" s="5"/>
      <c r="B15" s="137"/>
      <c r="C15" s="138"/>
      <c r="D15" s="139"/>
      <c r="E15" s="7"/>
      <c r="F15" s="143" t="s">
        <v>15</v>
      </c>
      <c r="G15" s="143"/>
      <c r="I15" s="6"/>
    </row>
    <row r="16" spans="1:9" ht="13.2" customHeight="1" x14ac:dyDescent="0.2">
      <c r="A16" s="5"/>
      <c r="B16" s="137"/>
      <c r="C16" s="138"/>
      <c r="D16" s="139"/>
      <c r="E16" s="7"/>
      <c r="F16" s="69" t="s">
        <v>14</v>
      </c>
      <c r="G16" s="70"/>
      <c r="H16" s="71"/>
      <c r="I16" s="6"/>
    </row>
    <row r="17" spans="1:9" ht="30" customHeight="1" x14ac:dyDescent="0.2">
      <c r="A17" s="5"/>
      <c r="B17" s="140"/>
      <c r="C17" s="141"/>
      <c r="D17" s="142"/>
      <c r="E17" s="7"/>
      <c r="F17" s="75"/>
      <c r="G17" s="76"/>
      <c r="H17" s="77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9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9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9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33"/>
      <c r="D25" s="13"/>
      <c r="E25" s="68"/>
      <c r="F25" s="68"/>
      <c r="G25" s="33"/>
      <c r="H25" s="14"/>
      <c r="I25" s="6"/>
    </row>
    <row r="26" spans="1:9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9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9" ht="13.8" x14ac:dyDescent="0.25">
      <c r="A28" s="5"/>
      <c r="B28" s="44" t="s">
        <v>28</v>
      </c>
      <c r="C28" s="45">
        <v>4351423</v>
      </c>
      <c r="D28" s="42"/>
      <c r="E28" s="42"/>
      <c r="F28" s="36">
        <f>C28/C29</f>
        <v>0.92497661743574044</v>
      </c>
      <c r="G28" s="47"/>
      <c r="H28" s="15"/>
      <c r="I28" s="6"/>
    </row>
    <row r="29" spans="1:9" ht="14.25" customHeight="1" x14ac:dyDescent="0.25">
      <c r="A29" s="5"/>
      <c r="B29" s="44" t="s">
        <v>29</v>
      </c>
      <c r="C29" s="35">
        <v>4704360</v>
      </c>
      <c r="D29" s="42"/>
      <c r="E29" s="42"/>
      <c r="F29" s="46">
        <f>1-F28</f>
        <v>7.5023382564259555E-2</v>
      </c>
      <c r="G29" s="47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12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12" ht="13.8" x14ac:dyDescent="0.25">
      <c r="A34" s="5"/>
      <c r="B34" s="31"/>
      <c r="C34" s="7"/>
      <c r="D34" s="7"/>
      <c r="E34" s="7"/>
      <c r="F34" s="22"/>
      <c r="G34" s="21"/>
      <c r="H34" s="7"/>
      <c r="I34" s="6"/>
      <c r="L34" s="35"/>
    </row>
    <row r="35" spans="1:12" ht="13.8" x14ac:dyDescent="0.25">
      <c r="A35" s="5"/>
      <c r="B35" s="31"/>
      <c r="C35" s="7"/>
      <c r="D35" s="7"/>
      <c r="E35" s="7"/>
      <c r="F35" s="22"/>
      <c r="G35" s="21"/>
      <c r="H35" s="7"/>
      <c r="I35" s="6"/>
      <c r="L35" s="35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48"/>
  <sheetViews>
    <sheetView topLeftCell="A16" zoomScaleNormal="100" workbookViewId="0">
      <selection activeCell="C29" sqref="C29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0" width="10.7265625" style="4"/>
    <col min="11" max="11" width="16.269531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63" t="s">
        <v>60</v>
      </c>
      <c r="C2" s="63"/>
      <c r="D2" s="63"/>
      <c r="E2" s="63"/>
      <c r="F2" s="63"/>
      <c r="G2" s="63"/>
      <c r="H2" s="63"/>
      <c r="I2" s="6"/>
    </row>
    <row r="3" spans="1:9" ht="13.8" x14ac:dyDescent="0.25">
      <c r="A3" s="5"/>
      <c r="B3" s="63" t="s">
        <v>61</v>
      </c>
      <c r="C3" s="63"/>
      <c r="D3" s="63"/>
      <c r="E3" s="63"/>
      <c r="F3" s="63"/>
      <c r="G3" s="63"/>
      <c r="H3" s="63"/>
      <c r="I3" s="6"/>
    </row>
    <row r="4" spans="1:9" ht="13.8" x14ac:dyDescent="0.25">
      <c r="A4" s="99" t="s">
        <v>0</v>
      </c>
      <c r="B4" s="63"/>
      <c r="C4" s="63"/>
      <c r="D4" s="63"/>
      <c r="E4" s="63"/>
      <c r="F4" s="63"/>
      <c r="G4" s="63"/>
      <c r="H4" s="63"/>
      <c r="I4" s="100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53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57" t="s">
        <v>69</v>
      </c>
      <c r="C7" s="158"/>
      <c r="D7" s="158"/>
      <c r="E7" s="158"/>
      <c r="F7" s="158"/>
      <c r="G7" s="158"/>
      <c r="H7" s="159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53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56" t="s">
        <v>45</v>
      </c>
      <c r="C10" s="156"/>
      <c r="D10" s="156"/>
      <c r="E10" s="156"/>
      <c r="F10" s="156"/>
      <c r="G10" s="156"/>
      <c r="H10" s="15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53" t="s">
        <v>4</v>
      </c>
      <c r="C12" s="7"/>
      <c r="D12" s="7"/>
      <c r="E12" s="7"/>
      <c r="F12" s="53" t="s">
        <v>5</v>
      </c>
      <c r="G12" s="7"/>
      <c r="H12" s="7"/>
      <c r="I12" s="6"/>
    </row>
    <row r="13" spans="1:9" ht="32.1" customHeight="1" x14ac:dyDescent="0.2">
      <c r="A13" s="5"/>
      <c r="B13" s="134" t="s">
        <v>48</v>
      </c>
      <c r="C13" s="135"/>
      <c r="D13" s="136"/>
      <c r="E13" s="7"/>
      <c r="F13" s="78" t="s">
        <v>13</v>
      </c>
      <c r="G13" s="79"/>
      <c r="H13" s="80"/>
      <c r="I13" s="6"/>
    </row>
    <row r="14" spans="1:9" ht="13.2" customHeight="1" x14ac:dyDescent="0.2">
      <c r="A14" s="5"/>
      <c r="B14" s="137"/>
      <c r="C14" s="138"/>
      <c r="D14" s="139"/>
      <c r="E14" s="7"/>
      <c r="F14" s="30"/>
      <c r="G14" s="30"/>
      <c r="H14" s="30"/>
      <c r="I14" s="6"/>
    </row>
    <row r="15" spans="1:9" ht="12.75" customHeight="1" x14ac:dyDescent="0.2">
      <c r="A15" s="5"/>
      <c r="B15" s="137"/>
      <c r="C15" s="138"/>
      <c r="D15" s="139"/>
      <c r="E15" s="7"/>
      <c r="F15" s="143" t="s">
        <v>15</v>
      </c>
      <c r="G15" s="143"/>
      <c r="I15" s="6"/>
    </row>
    <row r="16" spans="1:9" ht="13.2" customHeight="1" x14ac:dyDescent="0.2">
      <c r="A16" s="5"/>
      <c r="B16" s="137"/>
      <c r="C16" s="138"/>
      <c r="D16" s="139"/>
      <c r="E16" s="7"/>
      <c r="F16" s="69" t="s">
        <v>14</v>
      </c>
      <c r="G16" s="70"/>
      <c r="H16" s="71"/>
      <c r="I16" s="6"/>
    </row>
    <row r="17" spans="1:11" ht="30" customHeight="1" x14ac:dyDescent="0.2">
      <c r="A17" s="5"/>
      <c r="B17" s="140"/>
      <c r="C17" s="141"/>
      <c r="D17" s="142"/>
      <c r="E17" s="7"/>
      <c r="F17" s="75"/>
      <c r="G17" s="76"/>
      <c r="H17" s="77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5">
      <c r="A19" s="5"/>
      <c r="B19" s="53" t="s">
        <v>6</v>
      </c>
      <c r="C19" s="7"/>
      <c r="D19" s="7"/>
      <c r="E19" s="7"/>
      <c r="F19" s="53" t="s">
        <v>7</v>
      </c>
      <c r="G19" s="7"/>
      <c r="H19" s="7"/>
      <c r="I19" s="6"/>
      <c r="K19" s="54"/>
    </row>
    <row r="20" spans="1:11" ht="12.75" customHeight="1" x14ac:dyDescent="0.2">
      <c r="A20" s="5"/>
      <c r="B20" s="81"/>
      <c r="C20" s="82"/>
      <c r="D20" s="83"/>
      <c r="E20" s="7"/>
      <c r="F20" s="111" t="s">
        <v>16</v>
      </c>
      <c r="G20" s="112"/>
      <c r="H20" s="113"/>
      <c r="I20" s="6"/>
    </row>
    <row r="21" spans="1:11" ht="17.25" customHeight="1" x14ac:dyDescent="0.2">
      <c r="A21" s="5"/>
      <c r="B21" s="84"/>
      <c r="C21" s="85"/>
      <c r="D21" s="86"/>
      <c r="E21" s="7"/>
      <c r="F21" s="114"/>
      <c r="G21" s="115"/>
      <c r="H21" s="116"/>
      <c r="I21" s="6"/>
    </row>
    <row r="22" spans="1:11" ht="12.75" customHeight="1" x14ac:dyDescent="0.2">
      <c r="A22" s="5"/>
      <c r="B22" s="84"/>
      <c r="C22" s="85"/>
      <c r="D22" s="86"/>
      <c r="E22" s="7"/>
      <c r="F22" s="114"/>
      <c r="G22" s="115"/>
      <c r="H22" s="116"/>
      <c r="I22" s="6"/>
    </row>
    <row r="23" spans="1:11" ht="12.75" customHeight="1" x14ac:dyDescent="0.2">
      <c r="A23" s="5"/>
      <c r="B23" s="87"/>
      <c r="C23" s="88"/>
      <c r="D23" s="89"/>
      <c r="E23" s="7"/>
      <c r="F23" s="117"/>
      <c r="G23" s="118"/>
      <c r="H23" s="119"/>
      <c r="I23" s="6"/>
    </row>
    <row r="24" spans="1:11" ht="9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52"/>
      <c r="D25" s="13"/>
      <c r="E25" s="68"/>
      <c r="F25" s="68"/>
      <c r="G25" s="52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55"/>
      <c r="H26" s="15"/>
      <c r="I26" s="6"/>
    </row>
    <row r="27" spans="1:11" ht="10.199999999999999" customHeight="1" x14ac:dyDescent="0.25">
      <c r="A27" s="5"/>
      <c r="B27" s="44"/>
      <c r="C27" s="45"/>
      <c r="D27" s="42"/>
      <c r="E27" s="42"/>
      <c r="F27" s="43"/>
      <c r="G27" s="55"/>
      <c r="H27" s="15"/>
      <c r="I27" s="6"/>
    </row>
    <row r="28" spans="1:11" ht="13.8" x14ac:dyDescent="0.25">
      <c r="A28" s="5"/>
      <c r="B28" s="44" t="s">
        <v>58</v>
      </c>
      <c r="C28" s="45">
        <v>9037505</v>
      </c>
      <c r="D28" s="42"/>
      <c r="E28" s="42"/>
      <c r="F28" s="56">
        <f>C28/C29</f>
        <v>0.41111818534739658</v>
      </c>
      <c r="G28" s="55"/>
      <c r="H28" s="15"/>
      <c r="I28" s="6"/>
      <c r="K28" s="45"/>
    </row>
    <row r="29" spans="1:11" ht="14.25" customHeight="1" x14ac:dyDescent="0.25">
      <c r="A29" s="5"/>
      <c r="B29" s="44" t="s">
        <v>10</v>
      </c>
      <c r="C29" s="35">
        <v>21982742</v>
      </c>
      <c r="D29" s="42"/>
      <c r="E29" s="42"/>
      <c r="F29" s="46">
        <f>1-F28</f>
        <v>0.58888181465260336</v>
      </c>
      <c r="G29" s="55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57"/>
      <c r="H30" s="15"/>
      <c r="I30" s="6"/>
    </row>
    <row r="31" spans="1:11" x14ac:dyDescent="0.2">
      <c r="A31" s="5"/>
      <c r="B31" s="27"/>
      <c r="C31" s="16"/>
      <c r="D31" s="16"/>
      <c r="E31" s="16"/>
      <c r="F31" s="23"/>
      <c r="G31" s="58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57"/>
      <c r="H32" s="7"/>
      <c r="I32" s="6"/>
    </row>
    <row r="33" spans="1:9" ht="7.2" customHeight="1" x14ac:dyDescent="0.2">
      <c r="A33" s="5"/>
      <c r="B33" s="31"/>
      <c r="C33" s="7"/>
      <c r="D33" s="7"/>
      <c r="E33" s="7"/>
      <c r="F33" s="22"/>
      <c r="G33" s="57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57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57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57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57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2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  <mergeCell ref="A4:I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12</vt:i4>
      </vt:variant>
    </vt:vector>
  </HeadingPairs>
  <TitlesOfParts>
    <vt:vector size="25" baseType="lpstr">
      <vt:lpstr>portada indicadores</vt:lpstr>
      <vt:lpstr>Gasto Prog</vt:lpstr>
      <vt:lpstr>Gasto de Oper</vt:lpstr>
      <vt:lpstr>GTO.CAPITAL</vt:lpstr>
      <vt:lpstr>Serv Per</vt:lpstr>
      <vt:lpstr>Org.Autonomos</vt:lpstr>
      <vt:lpstr>PODERES</vt:lpstr>
      <vt:lpstr>MUNICIPIOS</vt:lpstr>
      <vt:lpstr>EJE1 </vt:lpstr>
      <vt:lpstr>EJE2</vt:lpstr>
      <vt:lpstr>EJE3</vt:lpstr>
      <vt:lpstr>EJE4 </vt:lpstr>
      <vt:lpstr>EJE5 </vt:lpstr>
      <vt:lpstr>'EJE1 '!Área_de_impresión</vt:lpstr>
      <vt:lpstr>'EJE2'!Área_de_impresión</vt:lpstr>
      <vt:lpstr>'EJE3'!Área_de_impresión</vt:lpstr>
      <vt:lpstr>'EJE4 '!Área_de_impresión</vt:lpstr>
      <vt:lpstr>'EJE5 '!Área_de_impresión</vt:lpstr>
      <vt:lpstr>'Gasto de Oper'!Área_de_impresión</vt:lpstr>
      <vt:lpstr>'Gasto Prog'!Área_de_impresión</vt:lpstr>
      <vt:lpstr>GTO.CAPITAL!Área_de_impresión</vt:lpstr>
      <vt:lpstr>MUNICIPIOS!Área_de_impresión</vt:lpstr>
      <vt:lpstr>Org.Autonomos!Área_de_impresión</vt:lpstr>
      <vt:lpstr>PODERES!Área_de_impresión</vt:lpstr>
      <vt:lpstr>'Serv Per'!Área_de_impresión</vt:lpstr>
    </vt:vector>
  </TitlesOfParts>
  <Company>Iteso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Mbuenrostrob</dc:creator>
  <cp:lastModifiedBy>User</cp:lastModifiedBy>
  <cp:lastPrinted>2019-11-14T15:37:23Z</cp:lastPrinted>
  <dcterms:created xsi:type="dcterms:W3CDTF">2010-10-06T19:59:27Z</dcterms:created>
  <dcterms:modified xsi:type="dcterms:W3CDTF">2019-11-15T00:21:05Z</dcterms:modified>
</cp:coreProperties>
</file>