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Documents\EPRESUPUESTO 2017\LEY2017\INICIATIVA2017\INCISO (a)\"/>
    </mc:Choice>
  </mc:AlternateContent>
  <bookViews>
    <workbookView xWindow="96" yWindow="96" windowWidth="12396" windowHeight="9192" tabRatio="500" firstSheet="4" activeTab="12"/>
  </bookViews>
  <sheets>
    <sheet name="portada indicadores" sheetId="34" r:id="rId1"/>
    <sheet name="Gasto Prog" sheetId="1" r:id="rId2"/>
    <sheet name="Gasto de Oper" sheetId="4" r:id="rId3"/>
    <sheet name="GTO.CAPITAL" sheetId="5" r:id="rId4"/>
    <sheet name="Serv Per" sheetId="9" r:id="rId5"/>
    <sheet name="Org.Autonomos" sheetId="26" r:id="rId6"/>
    <sheet name="PODERES" sheetId="27" r:id="rId7"/>
    <sheet name="MUNICIPIOS" sheetId="28" r:id="rId8"/>
    <sheet name="EJE1" sheetId="30" r:id="rId9"/>
    <sheet name="EJE2" sheetId="31" r:id="rId10"/>
    <sheet name="EJE3" sheetId="32" r:id="rId11"/>
    <sheet name="EJE4" sheetId="33" r:id="rId12"/>
    <sheet name="EJE5" sheetId="35" r:id="rId13"/>
  </sheets>
  <calcPr calcId="152511"/>
</workbook>
</file>

<file path=xl/calcChain.xml><?xml version="1.0" encoding="utf-8"?>
<calcChain xmlns="http://schemas.openxmlformats.org/spreadsheetml/2006/main">
  <c r="F28" i="30" l="1"/>
  <c r="K19" i="9"/>
  <c r="F28" i="31" l="1"/>
  <c r="F28" i="35" l="1"/>
  <c r="F29" i="35" l="1"/>
  <c r="F29" i="33" l="1"/>
  <c r="F28" i="32"/>
  <c r="F29" i="32" s="1"/>
  <c r="F29" i="31"/>
  <c r="F29" i="30"/>
  <c r="F28" i="28"/>
  <c r="F29" i="28" s="1"/>
  <c r="F28" i="27"/>
  <c r="F29" i="27" s="1"/>
  <c r="F28" i="26"/>
  <c r="F29" i="26" s="1"/>
  <c r="F28" i="4"/>
  <c r="F29" i="4" s="1"/>
  <c r="F28" i="1"/>
  <c r="F29" i="1" s="1"/>
  <c r="F28" i="5"/>
  <c r="F29" i="5" s="1"/>
  <c r="F28" i="9"/>
  <c r="F29" i="9" s="1"/>
</calcChain>
</file>

<file path=xl/sharedStrings.xml><?xml version="1.0" encoding="utf-8"?>
<sst xmlns="http://schemas.openxmlformats.org/spreadsheetml/2006/main" count="231" uniqueCount="69">
  <si>
    <t>INDICADORES DE GASTO</t>
    <phoneticPr fontId="5" type="noConversion"/>
  </si>
  <si>
    <t>Objetivo del Indicador:</t>
  </si>
  <si>
    <t>Nombre del Indicador:</t>
    <phoneticPr fontId="5" type="noConversion"/>
  </si>
  <si>
    <t>Base de Comparación</t>
    <phoneticPr fontId="5" type="noConversion"/>
  </si>
  <si>
    <t>Variables que intervienen:</t>
  </si>
  <si>
    <t>Unidad de Medida:</t>
  </si>
  <si>
    <t>Formula:</t>
    <phoneticPr fontId="5" type="noConversion"/>
  </si>
  <si>
    <t>Medios de Verificación:</t>
    <phoneticPr fontId="5" type="noConversion"/>
  </si>
  <si>
    <t>Presupuesto de Egresos o Cuenta Pública</t>
    <phoneticPr fontId="5" type="noConversion"/>
  </si>
  <si>
    <t>TGP</t>
    <phoneticPr fontId="5" type="noConversion"/>
  </si>
  <si>
    <t>TE</t>
    <phoneticPr fontId="5" type="noConversion"/>
  </si>
  <si>
    <t>Miles de pesos</t>
    <phoneticPr fontId="5" type="noConversion"/>
  </si>
  <si>
    <t>Indicador</t>
    <phoneticPr fontId="5" type="noConversion"/>
  </si>
  <si>
    <t>Porcentaje</t>
    <phoneticPr fontId="5" type="noConversion"/>
  </si>
  <si>
    <t>Presupuesto de Egresos de ejercicios anteriores</t>
  </si>
  <si>
    <t>Base de Comparación</t>
  </si>
  <si>
    <t xml:space="preserve">Presupuesto de Egresos o Cuenta Pública  </t>
    <phoneticPr fontId="5" type="noConversion"/>
  </si>
  <si>
    <t>SP</t>
    <phoneticPr fontId="5" type="noConversion"/>
  </si>
  <si>
    <t>TPyA= Total de Aportaciones y Participaciones transferidas a los Mpios.                                           GNP: Total del Gasto no Programable</t>
  </si>
  <si>
    <t>Determinar la participación del gasto programable con respecto al total de egresos</t>
  </si>
  <si>
    <t>TE</t>
  </si>
  <si>
    <t>TGO</t>
  </si>
  <si>
    <t>Determinar la participación de los servicios personales con respecto al total de egresos</t>
  </si>
  <si>
    <t>Determinar la participación del gasto de los poderes con respecto al total de egresos</t>
  </si>
  <si>
    <t>P= Poderes Legislativo y Judicial                                     TE: Total de Egresos</t>
  </si>
  <si>
    <t>OA= Órganos Autónomos                                        TE: Total de Egresos</t>
  </si>
  <si>
    <t>TGP: Total del Gasto Programable     TE: Total de Egresos</t>
  </si>
  <si>
    <t>SP= Servicios Personales                                 TE: Total de Egresos</t>
  </si>
  <si>
    <t>TPyA</t>
  </si>
  <si>
    <t>GNP</t>
  </si>
  <si>
    <t>P</t>
  </si>
  <si>
    <t>OA</t>
  </si>
  <si>
    <t>TE1</t>
  </si>
  <si>
    <t>TE2</t>
  </si>
  <si>
    <t>TE3</t>
  </si>
  <si>
    <t>TE4</t>
  </si>
  <si>
    <t>Proporción del Gasto Programable respecto al gasto total del Estado</t>
  </si>
  <si>
    <t>Proporción de los Servicios Personales respecto al gasto total del Estado</t>
  </si>
  <si>
    <t>Proporción de Órganos Autónomos respecto al gasto total del Estado</t>
  </si>
  <si>
    <t>Determinar la participación del gasto de los órganos autónomos con respecto al total de egresos</t>
  </si>
  <si>
    <t>Proporción del Poder Legislativo y el Judicial respecto al gasto total del Estado</t>
  </si>
  <si>
    <t>Proporción de Participaciones y Aportaciones a Municipios en el gasto no programable</t>
  </si>
  <si>
    <t>Medir la proporción del gasto no programable que sera transferida a los Municipios</t>
  </si>
  <si>
    <t>INDICADORES DE GASTO</t>
  </si>
  <si>
    <t>%</t>
  </si>
  <si>
    <t>Proporción del Gasto Corriente respecto al gasto total del Estado</t>
  </si>
  <si>
    <t xml:space="preserve">Determinar la participación del gasto corriente con respecto al total de egresos </t>
  </si>
  <si>
    <t>Proporción del tipo de gasto de Capital  respecto al gasto total del Estado</t>
  </si>
  <si>
    <t>Resaltar la proporción del tipo de gasto de capital que se destina a la inversión  para el Estado</t>
  </si>
  <si>
    <t>TTGC= Total de Tipo de Gasto de Capital                                                  TE: Total de Egresos</t>
  </si>
  <si>
    <t>TTGC</t>
  </si>
  <si>
    <r>
      <t xml:space="preserve">Proporción del EJE 2 </t>
    </r>
    <r>
      <rPr>
        <b/>
        <sz val="11"/>
        <rFont val="Verdana"/>
        <family val="2"/>
      </rPr>
      <t>Fortaleza Económica</t>
    </r>
    <r>
      <rPr>
        <sz val="11"/>
        <rFont val="Verdana"/>
        <family val="2"/>
      </rPr>
      <t xml:space="preserve"> del gasto programable respecto al gasto total del Estado</t>
    </r>
  </si>
  <si>
    <r>
      <t xml:space="preserve">Proporción del </t>
    </r>
    <r>
      <rPr>
        <b/>
        <sz val="11"/>
        <rFont val="Verdana"/>
        <family val="2"/>
      </rPr>
      <t>EJE 3</t>
    </r>
    <r>
      <rPr>
        <sz val="11"/>
        <rFont val="Verdana"/>
        <family val="2"/>
      </rPr>
      <t xml:space="preserve"> </t>
    </r>
    <r>
      <rPr>
        <b/>
        <sz val="11"/>
        <rFont val="Verdana"/>
        <family val="2"/>
      </rPr>
      <t>Aprovechamiento de la Riqueza</t>
    </r>
    <r>
      <rPr>
        <sz val="11"/>
        <rFont val="Verdana"/>
        <family val="2"/>
      </rPr>
      <t xml:space="preserve"> del gasto programable respecto al gasto total del Estado</t>
    </r>
  </si>
  <si>
    <t>Resaltar el peso que tiene sobre el presupuesto la oportunidad de tener una vida digna y la corrección de la desigualdad social.</t>
  </si>
  <si>
    <t>TE5</t>
  </si>
  <si>
    <t>Observar la importancia que tienen para el gasto público los recursos dirigidos al aprovechamiento de la riqueza</t>
  </si>
  <si>
    <r>
      <t xml:space="preserve">Proporción del EJE 5 </t>
    </r>
    <r>
      <rPr>
        <b/>
        <sz val="11"/>
        <rFont val="Verdana"/>
        <family val="2"/>
      </rPr>
      <t>Gobierno Eficiente y Moderno</t>
    </r>
    <r>
      <rPr>
        <sz val="11"/>
        <rFont val="Verdana"/>
        <family val="2"/>
      </rPr>
      <t xml:space="preserve"> respecto al total del gasto del Estado.</t>
    </r>
  </si>
  <si>
    <t>TE1= Total de recursos destinados al Eje 1                                                    TE: Total de Egresos</t>
  </si>
  <si>
    <t>TE2= Total de recursos destinados al Eje 2                                                    TE: Total de Egresos</t>
  </si>
  <si>
    <t>TE3= Total de recursos destinados al Eje 3                                                    TE: Total de Egresos</t>
  </si>
  <si>
    <t>TE4= Total de recursos destinados al Eje 4                                                    TE: Total de Egresos</t>
  </si>
  <si>
    <t>TE5= Total de recursos destinados al Eje 5                                                   TE: Total de Egresos</t>
  </si>
  <si>
    <t>Conocer la participación del gasto del Eje 5  del Plan Estatal de Desarrollo con respecto al total del gasto estatal.</t>
  </si>
  <si>
    <t>Determinar la participación del gasto para lograr un Campeche en paz con respecto al total del gasto  estatal</t>
  </si>
  <si>
    <r>
      <t xml:space="preserve">Proporción del </t>
    </r>
    <r>
      <rPr>
        <b/>
        <sz val="11"/>
        <rFont val="Verdana"/>
        <family val="2"/>
      </rPr>
      <t>EJE 4</t>
    </r>
    <r>
      <rPr>
        <sz val="11"/>
        <rFont val="Verdana"/>
        <family val="2"/>
      </rPr>
      <t xml:space="preserve"> </t>
    </r>
    <r>
      <rPr>
        <b/>
        <sz val="11"/>
        <rFont val="Verdana"/>
        <family val="2"/>
      </rPr>
      <t>Sociedad Fuerte y  Protegida</t>
    </r>
    <r>
      <rPr>
        <sz val="11"/>
        <rFont val="Verdana"/>
        <family val="2"/>
      </rPr>
      <t xml:space="preserve"> respecto al gasto total del Estado.</t>
    </r>
  </si>
  <si>
    <t xml:space="preserve">Medir la proporción que representan el EJE 2 del Plan Estatal de Desarrollo en el gasto  estatal. </t>
  </si>
  <si>
    <r>
      <t xml:space="preserve">Proporción del EJE 1 </t>
    </r>
    <r>
      <rPr>
        <b/>
        <sz val="11"/>
        <rFont val="Verdana"/>
        <family val="2"/>
      </rPr>
      <t>Igualdad de Oportunidades</t>
    </r>
    <r>
      <rPr>
        <sz val="11"/>
        <rFont val="Verdana"/>
        <family val="2"/>
      </rPr>
      <t xml:space="preserve">  respecto al gasto total del Estado</t>
    </r>
  </si>
  <si>
    <t>TTGO= Total tipo de Gasto Corriente
TE= Total de Egresos</t>
  </si>
  <si>
    <t>PRESUPUESTO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</si>
</sst>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#,##0.0"/>
    <numFmt numFmtId="165" formatCode="_-[$€-2]* #,##0.00_-;\-[$€-2]* #,##0.00_-;_-[$€-2]* &quot;-&quot;??_-"/>
    <numFmt numFmtId="166" formatCode="_(* #,##0.00_);_(* \(#,##0.00\);_(* &quot;-&quot;??_);_(@_)"/>
  </numFmts>
  <fonts count="19" x14ac:knownFonts="1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8"/>
      <name val="MS Sans Serif"/>
      <family val="2"/>
    </font>
    <font>
      <sz val="8"/>
      <name val="Arial"/>
      <family val="2"/>
    </font>
    <font>
      <sz val="9"/>
      <name val="Verdana"/>
      <family val="2"/>
    </font>
    <font>
      <sz val="9"/>
      <color indexed="9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11"/>
      <name val="Arial"/>
      <family val="2"/>
    </font>
    <font>
      <sz val="11"/>
      <color indexed="9"/>
      <name val="Verdana"/>
      <family val="2"/>
    </font>
    <font>
      <b/>
      <sz val="11"/>
      <name val="Verdana"/>
      <family val="2"/>
    </font>
    <font>
      <sz val="10"/>
      <name val="Arial"/>
      <family val="2"/>
    </font>
    <font>
      <sz val="28"/>
      <name val="Arial"/>
      <family val="2"/>
    </font>
    <font>
      <sz val="10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9" fontId="4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15" fillId="0" borderId="0"/>
    <xf numFmtId="165" fontId="17" fillId="0" borderId="0" applyFont="0" applyFill="0" applyBorder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18" fillId="0" borderId="0"/>
    <xf numFmtId="0" fontId="17" fillId="0" borderId="0"/>
  </cellStyleXfs>
  <cellXfs count="150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6" fillId="0" borderId="0" xfId="0" applyFont="1" applyBorder="1"/>
    <xf numFmtId="0" fontId="6" fillId="2" borderId="0" xfId="0" applyFont="1" applyFill="1" applyBorder="1"/>
    <xf numFmtId="0" fontId="0" fillId="2" borderId="14" xfId="0" applyFill="1" applyBorder="1" applyAlignment="1">
      <alignment horizontal="center"/>
    </xf>
    <xf numFmtId="10" fontId="0" fillId="2" borderId="0" xfId="1" applyNumberFormat="1" applyFont="1" applyFill="1" applyBorder="1"/>
    <xf numFmtId="164" fontId="8" fillId="2" borderId="0" xfId="0" applyNumberFormat="1" applyFont="1" applyFill="1" applyBorder="1" applyAlignment="1">
      <alignment horizontal="right"/>
    </xf>
    <xf numFmtId="164" fontId="8" fillId="2" borderId="12" xfId="0" applyNumberFormat="1" applyFont="1" applyFill="1" applyBorder="1" applyAlignment="1">
      <alignment horizontal="right"/>
    </xf>
    <xf numFmtId="0" fontId="7" fillId="0" borderId="0" xfId="0" applyFont="1" applyBorder="1"/>
    <xf numFmtId="10" fontId="0" fillId="2" borderId="12" xfId="1" applyNumberFormat="1" applyFont="1" applyFill="1" applyBorder="1"/>
    <xf numFmtId="0" fontId="7" fillId="2" borderId="15" xfId="0" applyFont="1" applyFill="1" applyBorder="1"/>
    <xf numFmtId="0" fontId="7" fillId="2" borderId="16" xfId="0" applyFont="1" applyFill="1" applyBorder="1"/>
    <xf numFmtId="0" fontId="0" fillId="2" borderId="15" xfId="0" applyFill="1" applyBorder="1"/>
    <xf numFmtId="164" fontId="9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7" fillId="2" borderId="0" xfId="0" applyFont="1" applyFill="1" applyBorder="1"/>
    <xf numFmtId="0" fontId="0" fillId="0" borderId="0" xfId="0"/>
    <xf numFmtId="0" fontId="0" fillId="2" borderId="9" xfId="0" applyFill="1" applyBorder="1" applyAlignment="1">
      <alignment horizontal="center"/>
    </xf>
    <xf numFmtId="0" fontId="12" fillId="2" borderId="15" xfId="6" applyFont="1" applyFill="1" applyBorder="1"/>
    <xf numFmtId="164" fontId="12" fillId="2" borderId="0" xfId="4" applyNumberFormat="1" applyFont="1" applyFill="1" applyBorder="1"/>
    <xf numFmtId="10" fontId="14" fillId="2" borderId="0" xfId="1" applyNumberFormat="1" applyFont="1" applyFill="1" applyBorder="1" applyAlignment="1">
      <alignment horizontal="right"/>
    </xf>
    <xf numFmtId="0" fontId="0" fillId="2" borderId="4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11" fillId="2" borderId="15" xfId="0" applyFont="1" applyFill="1" applyBorder="1"/>
    <xf numFmtId="0" fontId="11" fillId="2" borderId="0" xfId="0" applyFont="1" applyFill="1" applyBorder="1"/>
    <xf numFmtId="164" fontId="11" fillId="2" borderId="0" xfId="0" applyNumberFormat="1" applyFont="1" applyFill="1" applyBorder="1" applyAlignment="1">
      <alignment horizontal="right"/>
    </xf>
    <xf numFmtId="0" fontId="12" fillId="2" borderId="15" xfId="0" applyFont="1" applyFill="1" applyBorder="1"/>
    <xf numFmtId="164" fontId="12" fillId="2" borderId="0" xfId="0" applyNumberFormat="1" applyFont="1" applyFill="1" applyBorder="1"/>
    <xf numFmtId="164" fontId="13" fillId="2" borderId="0" xfId="0" applyNumberFormat="1" applyFont="1" applyFill="1" applyBorder="1" applyAlignment="1">
      <alignment horizontal="right"/>
    </xf>
    <xf numFmtId="10" fontId="11" fillId="2" borderId="0" xfId="1" applyNumberFormat="1" applyFont="1" applyFill="1" applyBorder="1"/>
    <xf numFmtId="0" fontId="15" fillId="0" borderId="0" xfId="10"/>
    <xf numFmtId="164" fontId="0" fillId="2" borderId="0" xfId="0" applyNumberFormat="1" applyFill="1"/>
    <xf numFmtId="3" fontId="0" fillId="2" borderId="0" xfId="0" applyNumberFormat="1" applyFill="1"/>
    <xf numFmtId="2" fontId="14" fillId="2" borderId="0" xfId="1" applyNumberFormat="1" applyFont="1" applyFill="1" applyBorder="1" applyAlignment="1">
      <alignment horizontal="right"/>
    </xf>
    <xf numFmtId="10" fontId="14" fillId="2" borderId="0" xfId="1" applyNumberFormat="1" applyFont="1" applyFill="1" applyBorder="1"/>
    <xf numFmtId="3" fontId="1" fillId="0" borderId="0" xfId="0" applyNumberFormat="1" applyFont="1" applyBorder="1"/>
    <xf numFmtId="0" fontId="0" fillId="2" borderId="9" xfId="0" applyFill="1" applyBorder="1" applyAlignment="1">
      <alignment horizontal="center"/>
    </xf>
    <xf numFmtId="0" fontId="16" fillId="0" borderId="0" xfId="10" applyFont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1" fillId="0" borderId="20" xfId="2" applyFont="1" applyFill="1" applyBorder="1" applyAlignment="1">
      <alignment horizontal="justify" vertical="center" wrapText="1"/>
    </xf>
    <xf numFmtId="0" fontId="11" fillId="2" borderId="17" xfId="0" applyFont="1" applyFill="1" applyBorder="1" applyAlignment="1">
      <alignment horizontal="justify" vertical="center" wrapText="1"/>
    </xf>
    <xf numFmtId="0" fontId="11" fillId="2" borderId="18" xfId="0" applyFont="1" applyFill="1" applyBorder="1" applyAlignment="1">
      <alignment horizontal="justify" vertical="center" wrapText="1"/>
    </xf>
    <xf numFmtId="0" fontId="11" fillId="2" borderId="19" xfId="0" applyFont="1" applyFill="1" applyBorder="1" applyAlignment="1">
      <alignment horizontal="justify" vertical="center" wrapText="1"/>
    </xf>
    <xf numFmtId="0" fontId="0" fillId="2" borderId="9" xfId="0" applyFill="1" applyBorder="1" applyAlignment="1">
      <alignment horizontal="center"/>
    </xf>
    <xf numFmtId="0" fontId="11" fillId="2" borderId="14" xfId="0" applyFont="1" applyFill="1" applyBorder="1" applyAlignment="1">
      <alignment horizontal="justify" vertical="center" wrapText="1"/>
    </xf>
    <xf numFmtId="0" fontId="11" fillId="2" borderId="9" xfId="0" applyFont="1" applyFill="1" applyBorder="1" applyAlignment="1">
      <alignment horizontal="justify" vertical="center" wrapText="1"/>
    </xf>
    <xf numFmtId="0" fontId="11" fillId="2" borderId="10" xfId="0" applyFont="1" applyFill="1" applyBorder="1" applyAlignment="1">
      <alignment horizontal="justify" vertical="center" wrapText="1"/>
    </xf>
    <xf numFmtId="0" fontId="11" fillId="2" borderId="15" xfId="0" applyFont="1" applyFill="1" applyBorder="1" applyAlignment="1">
      <alignment horizontal="justify" vertical="center" wrapText="1"/>
    </xf>
    <xf numFmtId="0" fontId="11" fillId="2" borderId="0" xfId="0" applyFont="1" applyFill="1" applyBorder="1" applyAlignment="1">
      <alignment horizontal="justify" vertical="center" wrapText="1"/>
    </xf>
    <xf numFmtId="0" fontId="11" fillId="2" borderId="11" xfId="0" applyFont="1" applyFill="1" applyBorder="1" applyAlignment="1">
      <alignment horizontal="justify" vertical="center" wrapText="1"/>
    </xf>
    <xf numFmtId="0" fontId="11" fillId="2" borderId="16" xfId="0" applyFont="1" applyFill="1" applyBorder="1" applyAlignment="1">
      <alignment horizontal="justify" vertical="center" wrapText="1"/>
    </xf>
    <xf numFmtId="0" fontId="11" fillId="2" borderId="12" xfId="0" applyFont="1" applyFill="1" applyBorder="1" applyAlignment="1">
      <alignment horizontal="justify" vertical="center" wrapText="1"/>
    </xf>
    <xf numFmtId="0" fontId="11" fillId="2" borderId="13" xfId="0" applyFont="1" applyFill="1" applyBorder="1" applyAlignment="1">
      <alignment horizontal="justify" vertical="center" wrapText="1"/>
    </xf>
    <xf numFmtId="0" fontId="11" fillId="2" borderId="17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justify" vertical="center" wrapText="1"/>
    </xf>
    <xf numFmtId="0" fontId="0" fillId="2" borderId="9" xfId="0" applyFill="1" applyBorder="1" applyAlignment="1">
      <alignment horizontal="justify" vertical="center" wrapText="1"/>
    </xf>
    <xf numFmtId="0" fontId="0" fillId="2" borderId="10" xfId="0" applyFill="1" applyBorder="1" applyAlignment="1">
      <alignment horizontal="justify" vertical="center" wrapText="1"/>
    </xf>
    <xf numFmtId="0" fontId="0" fillId="2" borderId="15" xfId="0" applyFill="1" applyBorder="1" applyAlignment="1">
      <alignment horizontal="justify" vertical="center" wrapText="1"/>
    </xf>
    <xf numFmtId="0" fontId="0" fillId="2" borderId="0" xfId="0" applyFill="1" applyBorder="1" applyAlignment="1">
      <alignment horizontal="justify" vertical="center" wrapText="1"/>
    </xf>
    <xf numFmtId="0" fontId="0" fillId="2" borderId="11" xfId="0" applyFill="1" applyBorder="1" applyAlignment="1">
      <alignment horizontal="justify" vertical="center" wrapText="1"/>
    </xf>
    <xf numFmtId="0" fontId="0" fillId="2" borderId="16" xfId="0" applyFill="1" applyBorder="1" applyAlignment="1">
      <alignment horizontal="justify" vertical="center" wrapText="1"/>
    </xf>
    <xf numFmtId="0" fontId="0" fillId="2" borderId="12" xfId="0" applyFill="1" applyBorder="1" applyAlignment="1">
      <alignment horizontal="justify" vertical="center" wrapText="1"/>
    </xf>
    <xf numFmtId="0" fontId="0" fillId="2" borderId="13" xfId="0" applyFill="1" applyBorder="1" applyAlignment="1">
      <alignment horizontal="justify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11" fillId="0" borderId="20" xfId="6" applyFont="1" applyFill="1" applyBorder="1" applyAlignment="1">
      <alignment horizontal="justify" vertical="center" wrapText="1"/>
    </xf>
    <xf numFmtId="0" fontId="11" fillId="2" borderId="14" xfId="6" applyFont="1" applyFill="1" applyBorder="1" applyAlignment="1">
      <alignment horizontal="left" vertical="center" wrapText="1"/>
    </xf>
    <xf numFmtId="0" fontId="11" fillId="2" borderId="9" xfId="6" applyFont="1" applyFill="1" applyBorder="1" applyAlignment="1">
      <alignment horizontal="left" vertical="center" wrapText="1"/>
    </xf>
    <xf numFmtId="0" fontId="11" fillId="2" borderId="10" xfId="6" applyFont="1" applyFill="1" applyBorder="1" applyAlignment="1">
      <alignment horizontal="left" vertical="center" wrapText="1"/>
    </xf>
    <xf numFmtId="0" fontId="11" fillId="2" borderId="15" xfId="6" applyFont="1" applyFill="1" applyBorder="1" applyAlignment="1">
      <alignment horizontal="left" vertical="center" wrapText="1"/>
    </xf>
    <xf numFmtId="0" fontId="11" fillId="2" borderId="0" xfId="6" applyFont="1" applyFill="1" applyBorder="1" applyAlignment="1">
      <alignment horizontal="left" vertical="center" wrapText="1"/>
    </xf>
    <xf numFmtId="0" fontId="11" fillId="2" borderId="11" xfId="6" applyFont="1" applyFill="1" applyBorder="1" applyAlignment="1">
      <alignment horizontal="left" vertical="center" wrapText="1"/>
    </xf>
    <xf numFmtId="0" fontId="11" fillId="2" borderId="16" xfId="6" applyFont="1" applyFill="1" applyBorder="1" applyAlignment="1">
      <alignment horizontal="left" vertical="center" wrapText="1"/>
    </xf>
    <xf numFmtId="0" fontId="11" fillId="2" borderId="12" xfId="6" applyFont="1" applyFill="1" applyBorder="1" applyAlignment="1">
      <alignment horizontal="left" vertical="center" wrapText="1"/>
    </xf>
    <xf numFmtId="0" fontId="11" fillId="2" borderId="13" xfId="6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justify" vertical="center" wrapText="1"/>
    </xf>
    <xf numFmtId="0" fontId="0" fillId="0" borderId="20" xfId="0" applyFill="1" applyBorder="1" applyAlignment="1">
      <alignment horizontal="justify" vertical="center" wrapText="1"/>
    </xf>
    <xf numFmtId="0" fontId="11" fillId="2" borderId="14" xfId="8" applyFont="1" applyFill="1" applyBorder="1" applyAlignment="1">
      <alignment vertical="center" wrapText="1"/>
    </xf>
    <xf numFmtId="0" fontId="11" fillId="2" borderId="9" xfId="8" applyFont="1" applyFill="1" applyBorder="1" applyAlignment="1">
      <alignment vertical="center" wrapText="1"/>
    </xf>
    <xf numFmtId="0" fontId="11" fillId="2" borderId="10" xfId="8" applyFont="1" applyFill="1" applyBorder="1" applyAlignment="1">
      <alignment vertical="center" wrapText="1"/>
    </xf>
    <xf numFmtId="0" fontId="11" fillId="2" borderId="15" xfId="8" applyFont="1" applyFill="1" applyBorder="1" applyAlignment="1">
      <alignment vertical="center" wrapText="1"/>
    </xf>
    <xf numFmtId="0" fontId="11" fillId="2" borderId="0" xfId="8" applyFont="1" applyFill="1" applyBorder="1" applyAlignment="1">
      <alignment vertical="center" wrapText="1"/>
    </xf>
    <xf numFmtId="0" fontId="11" fillId="2" borderId="11" xfId="8" applyFont="1" applyFill="1" applyBorder="1" applyAlignment="1">
      <alignment vertical="center" wrapText="1"/>
    </xf>
    <xf numFmtId="0" fontId="11" fillId="2" borderId="16" xfId="8" applyFont="1" applyFill="1" applyBorder="1" applyAlignment="1">
      <alignment vertical="center" wrapText="1"/>
    </xf>
    <xf numFmtId="0" fontId="11" fillId="2" borderId="12" xfId="8" applyFont="1" applyFill="1" applyBorder="1" applyAlignment="1">
      <alignment vertical="center" wrapText="1"/>
    </xf>
    <xf numFmtId="0" fontId="11" fillId="2" borderId="13" xfId="8" applyFont="1" applyFill="1" applyBorder="1" applyAlignment="1">
      <alignment vertical="center" wrapText="1"/>
    </xf>
    <xf numFmtId="0" fontId="11" fillId="0" borderId="20" xfId="4" applyFont="1" applyFill="1" applyBorder="1" applyAlignment="1">
      <alignment horizontal="justify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2" fillId="2" borderId="12" xfId="0" applyFont="1" applyFill="1" applyBorder="1"/>
    <xf numFmtId="0" fontId="11" fillId="2" borderId="17" xfId="4" applyFont="1" applyFill="1" applyBorder="1" applyAlignment="1">
      <alignment horizontal="justify" vertical="center" wrapText="1"/>
    </xf>
    <xf numFmtId="0" fontId="11" fillId="2" borderId="18" xfId="4" applyFont="1" applyFill="1" applyBorder="1" applyAlignment="1">
      <alignment horizontal="justify" vertical="center" wrapText="1"/>
    </xf>
    <xf numFmtId="0" fontId="11" fillId="2" borderId="19" xfId="4" applyFont="1" applyFill="1" applyBorder="1" applyAlignment="1">
      <alignment horizontal="justify" vertical="center" wrapText="1"/>
    </xf>
    <xf numFmtId="0" fontId="11" fillId="2" borderId="14" xfId="4" applyFont="1" applyFill="1" applyBorder="1" applyAlignment="1">
      <alignment horizontal="left" vertical="center" wrapText="1"/>
    </xf>
    <xf numFmtId="0" fontId="11" fillId="2" borderId="9" xfId="4" applyFont="1" applyFill="1" applyBorder="1" applyAlignment="1">
      <alignment horizontal="left" vertical="center" wrapText="1"/>
    </xf>
    <xf numFmtId="0" fontId="11" fillId="2" borderId="10" xfId="4" applyFont="1" applyFill="1" applyBorder="1" applyAlignment="1">
      <alignment horizontal="left" vertical="center" wrapText="1"/>
    </xf>
    <xf numFmtId="0" fontId="11" fillId="2" borderId="15" xfId="4" applyFont="1" applyFill="1" applyBorder="1" applyAlignment="1">
      <alignment horizontal="left" vertical="center" wrapText="1"/>
    </xf>
    <xf numFmtId="0" fontId="11" fillId="2" borderId="0" xfId="4" applyFont="1" applyFill="1" applyBorder="1" applyAlignment="1">
      <alignment horizontal="left" vertical="center" wrapText="1"/>
    </xf>
    <xf numFmtId="0" fontId="11" fillId="2" borderId="11" xfId="4" applyFont="1" applyFill="1" applyBorder="1" applyAlignment="1">
      <alignment horizontal="left" vertical="center" wrapText="1"/>
    </xf>
    <xf numFmtId="0" fontId="11" fillId="2" borderId="16" xfId="4" applyFont="1" applyFill="1" applyBorder="1" applyAlignment="1">
      <alignment horizontal="left" vertical="center" wrapText="1"/>
    </xf>
    <xf numFmtId="0" fontId="11" fillId="2" borderId="12" xfId="4" applyFont="1" applyFill="1" applyBorder="1" applyAlignment="1">
      <alignment horizontal="left" vertical="center" wrapText="1"/>
    </xf>
    <xf numFmtId="0" fontId="11" fillId="2" borderId="13" xfId="4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justify" vertical="center" wrapText="1"/>
    </xf>
    <xf numFmtId="0" fontId="11" fillId="0" borderId="17" xfId="0" applyFont="1" applyFill="1" applyBorder="1" applyAlignment="1">
      <alignment horizontal="justify" vertical="center" wrapText="1"/>
    </xf>
    <xf numFmtId="0" fontId="11" fillId="0" borderId="18" xfId="0" applyFont="1" applyFill="1" applyBorder="1" applyAlignment="1">
      <alignment horizontal="justify" vertical="center" wrapText="1"/>
    </xf>
    <xf numFmtId="0" fontId="11" fillId="0" borderId="19" xfId="0" applyFont="1" applyFill="1" applyBorder="1" applyAlignment="1">
      <alignment horizontal="justify" vertical="center" wrapText="1"/>
    </xf>
  </cellXfs>
  <cellStyles count="16">
    <cellStyle name="Euro" xfId="11"/>
    <cellStyle name="Millares 2" xfId="12"/>
    <cellStyle name="Moneda 2" xfId="13"/>
    <cellStyle name="Normal" xfId="0" builtinId="0"/>
    <cellStyle name="Normal 2" xfId="2"/>
    <cellStyle name="Normal 2 2" xfId="14"/>
    <cellStyle name="Normal 3" xfId="6"/>
    <cellStyle name="Normal 3 2" xfId="15"/>
    <cellStyle name="Normal 4" xfId="8"/>
    <cellStyle name="Normal 5" xfId="4"/>
    <cellStyle name="Normal 6" xfId="10"/>
    <cellStyle name="Porcentaje" xfId="1" builtinId="5"/>
    <cellStyle name="Porcentual 2" xfId="3"/>
    <cellStyle name="Porcentual 3" xfId="7"/>
    <cellStyle name="Porcentual 4" xfId="9"/>
    <cellStyle name="Porcentual 5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734492889557097"/>
          <c:y val="0.30817704702562132"/>
          <c:w val="0.78248803431771452"/>
          <c:h val="0.5471714916577356"/>
        </c:manualLayout>
      </c:layout>
      <c:pie3DChart>
        <c:varyColors val="1"/>
        <c:ser>
          <c:idx val="0"/>
          <c:order val="0"/>
          <c:tx>
            <c:v>Proporcion del Gasto Programable</c:v>
          </c:tx>
          <c:spPr>
            <a:effectLst>
              <a:outerShdw dist="35921" dir="2700000" algn="br">
                <a:srgbClr val="000000"/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explosion val="10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3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3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3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3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</c:dPt>
          <c:dLbls>
            <c:dLbl>
              <c:idx val="0"/>
              <c:layout>
                <c:manualLayout>
                  <c:x val="-0.14113895514098082"/>
                  <c:y val="-0.26592446777486145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s-MX" sz="12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'Gasto Prog'!$F$28:$F$29</c:f>
              <c:numCache>
                <c:formatCode>#,##0.0</c:formatCode>
                <c:ptCount val="2"/>
                <c:pt idx="0" formatCode="0.00%">
                  <c:v>0.8122178710428285</c:v>
                </c:pt>
                <c:pt idx="1">
                  <c:v>0.1877821289571715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elete val="1"/>
          </c:dLbls>
          <c:val>
            <c:numRef>
              <c:f>'EJE3'!$F$28:$F$29</c:f>
              <c:numCache>
                <c:formatCode>#,##0.0</c:formatCode>
                <c:ptCount val="2"/>
                <c:pt idx="0" formatCode="0.00%">
                  <c:v>0.14937415225143966</c:v>
                </c:pt>
                <c:pt idx="1">
                  <c:v>0.85062584774856032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8724940510840816E-2"/>
          <c:y val="0.23421093490074305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val>
            <c:numRef>
              <c:f>'EJE4'!$F$28:$F$29</c:f>
              <c:numCache>
                <c:formatCode>#,##0.0</c:formatCode>
                <c:ptCount val="2"/>
                <c:pt idx="0" formatCode="0.00%">
                  <c:v>7.1900000000000006E-2</c:v>
                </c:pt>
                <c:pt idx="1">
                  <c:v>0.92810000000000004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val>
            <c:numRef>
              <c:f>'EJE5'!$F$28:$F$29</c:f>
              <c:numCache>
                <c:formatCode>#,##0.0</c:formatCode>
                <c:ptCount val="2"/>
                <c:pt idx="0" formatCode="0.00%">
                  <c:v>8.8468223006969979E-2</c:v>
                </c:pt>
                <c:pt idx="1">
                  <c:v>0.91153177699303001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4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elete val="1"/>
          </c:dLbls>
          <c:val>
            <c:numRef>
              <c:f>'Gasto de Oper'!$F$28:$F$29</c:f>
              <c:numCache>
                <c:formatCode>#,##0.0</c:formatCode>
                <c:ptCount val="2"/>
                <c:pt idx="0" formatCode="0.00%">
                  <c:v>0.7884991190781061</c:v>
                </c:pt>
                <c:pt idx="1">
                  <c:v>0.2115008809218939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GTO.CAPITAL!$F$28:$F$29</c:f>
              <c:numCache>
                <c:formatCode>#,##0.0</c:formatCode>
                <c:ptCount val="2"/>
                <c:pt idx="0" formatCode="0.00%">
                  <c:v>0.11339075977153092</c:v>
                </c:pt>
                <c:pt idx="1">
                  <c:v>0.8866092402284691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spPr>
            <a:effectLst>
              <a:outerShdw dist="35921" dir="2700000" algn="br">
                <a:srgbClr val="000000"/>
              </a:outerShdw>
            </a:effectLst>
          </c:spPr>
          <c:explosion val="12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hade val="51000"/>
                      <a:satMod val="130000"/>
                    </a:schemeClr>
                  </a:gs>
                  <a:gs pos="80000">
                    <a:schemeClr val="accent3">
                      <a:shade val="76000"/>
                      <a:shade val="93000"/>
                      <a:satMod val="130000"/>
                    </a:schemeClr>
                  </a:gs>
                  <a:gs pos="100000">
                    <a:schemeClr val="accent3">
                      <a:shade val="76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hade val="51000"/>
                      <a:satMod val="130000"/>
                    </a:schemeClr>
                  </a:gs>
                  <a:gs pos="80000">
                    <a:schemeClr val="accent3">
                      <a:tint val="77000"/>
                      <a:shade val="93000"/>
                      <a:satMod val="130000"/>
                    </a:schemeClr>
                  </a:gs>
                  <a:gs pos="100000">
                    <a:schemeClr val="accent3">
                      <a:tint val="77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dist="35921" dir="2700000" algn="br">
                  <a:srgbClr val="000000"/>
                </a:outerShdw>
              </a:effectLst>
              <a:scene3d>
                <a:camera prst="orthographicFront"/>
                <a:lightRig rig="threePt" dir="t"/>
              </a:scene3d>
              <a:sp3d>
                <a:bevelT w="165100" prst="coolSlant"/>
              </a:sp3d>
            </c:spPr>
          </c:dPt>
          <c:dLbls>
            <c:dLbl>
              <c:idx val="0"/>
              <c:layout>
                <c:manualLayout>
                  <c:x val="-0.22523392034453688"/>
                  <c:y val="-0.21136039337794929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s-MX" sz="1200" b="1" i="0" u="none" strike="noStrike" kern="1200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MX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MX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'Serv Per'!$F$28:$F$29</c:f>
              <c:numCache>
                <c:formatCode>#,##0.0</c:formatCode>
                <c:ptCount val="2"/>
                <c:pt idx="0" formatCode="0.00%">
                  <c:v>0.3188742729100385</c:v>
                </c:pt>
                <c:pt idx="1">
                  <c:v>0.68112572708996155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  <a:effectLst/>
      </c:spPr>
    </c:plotArea>
    <c:plotVisOnly val="1"/>
    <c:dispBlanksAs val="zero"/>
    <c:showDLblsOverMax val="0"/>
  </c:chart>
  <c:spPr>
    <a:solidFill>
      <a:srgbClr val="FFFFFF"/>
    </a:solidFill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MX"/>
    </a:p>
  </c:txPr>
  <c:printSettings>
    <c:headerFooter alignWithMargins="0"/>
    <c:pageMargins b="1" l="0.75000000000000089" r="0.75000000000000089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val>
            <c:numRef>
              <c:f>Org.Autonomos!$F$28:$F$29</c:f>
              <c:numCache>
                <c:formatCode>#,##0.0</c:formatCode>
                <c:ptCount val="2"/>
                <c:pt idx="0" formatCode="0.00%">
                  <c:v>9.8449324322221338E-3</c:v>
                </c:pt>
                <c:pt idx="1">
                  <c:v>0.99015506756777782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elete val="1"/>
          </c:dLbls>
          <c:val>
            <c:numRef>
              <c:f>PODERES!$F$28:$F$29</c:f>
              <c:numCache>
                <c:formatCode>#,##0.0</c:formatCode>
                <c:ptCount val="2"/>
                <c:pt idx="0" formatCode="0.00%">
                  <c:v>2.6418527018915079E-2</c:v>
                </c:pt>
                <c:pt idx="1">
                  <c:v>0.97358147298108488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Lbls>
            <c:delete val="1"/>
          </c:dLbls>
          <c:val>
            <c:numRef>
              <c:f>MUNICIPIOS!$F$28:$F$29</c:f>
              <c:numCache>
                <c:formatCode>#,##0.0</c:formatCode>
                <c:ptCount val="2"/>
                <c:pt idx="0" formatCode="0.00%">
                  <c:v>0.9256202251064648</c:v>
                </c:pt>
                <c:pt idx="1">
                  <c:v>7.43797748935352E-2</c:v>
                </c:pt>
              </c:numCache>
            </c:numRef>
          </c:val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val>
            <c:numRef>
              <c:f>'EJE1'!$F$28:$F$29</c:f>
              <c:numCache>
                <c:formatCode>#,##0.0</c:formatCode>
                <c:ptCount val="2"/>
                <c:pt idx="0" formatCode="0.00">
                  <c:v>45.646673028476883</c:v>
                </c:pt>
                <c:pt idx="1">
                  <c:v>-44.646673028476883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169519579580409"/>
          <c:y val="0.22012646216115789"/>
          <c:w val="0.79943723361701535"/>
          <c:h val="0.55660548289321365"/>
        </c:manualLayout>
      </c:layout>
      <c:pie3DChart>
        <c:varyColors val="1"/>
        <c:ser>
          <c:idx val="0"/>
          <c:order val="0"/>
          <c:explosion val="12"/>
          <c:dPt>
            <c:idx val="0"/>
            <c:bubble3D val="0"/>
            <c:explosion val="0"/>
            <c:spPr>
              <a:solidFill>
                <a:schemeClr val="accent3">
                  <a:tint val="77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dPt>
            <c:idx val="1"/>
            <c:bubble3D val="0"/>
            <c:spPr>
              <a:solidFill>
                <a:schemeClr val="accent3">
                  <a:shade val="76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</c:dPt>
          <c:val>
            <c:numRef>
              <c:f>'EJE2'!$F$28:$F$29</c:f>
              <c:numCache>
                <c:formatCode>#,##0.0</c:formatCode>
                <c:ptCount val="2"/>
                <c:pt idx="0" formatCode="0.00">
                  <c:v>4.5946752934971133</c:v>
                </c:pt>
                <c:pt idx="1">
                  <c:v>-3.5946752934971133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 alignWithMargins="0"/>
    <c:pageMargins b="1" l="0.75000000000000089" r="0.75000000000000089" t="1" header="0.5" footer="0.5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9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18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2">
      <a:schemeClr val="dk1"/>
    </cs:effectRef>
    <cs:fontRef idx="minor">
      <a:schemeClr val="tx1"/>
    </cs:fontRef>
  </cs:dataPoint>
  <cs:dataPoint3D>
    <cs:lnRef idx="0"/>
    <cs:fillRef idx="3">
      <cs:styleClr val="auto"/>
    </cs:fillRef>
    <cs:effectRef idx="2">
      <a:schemeClr val="dk1"/>
    </cs:effectRef>
    <cs:fontRef idx="minor">
      <a:schemeClr val="tx1"/>
    </cs:fontRef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2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>
      <a:schemeClr val="dk1">
        <a:tint val="95000"/>
      </a:schemeClr>
    </cs:fillRef>
    <cs:effectRef idx="2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>
      <a:schemeClr val="dk1">
        <a:tint val="5000"/>
      </a:schemeClr>
    </cs:fillRef>
    <cs:effectRef idx="2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0.jpeg"/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2.jpeg"/><Relationship Id="rId1" Type="http://schemas.openxmlformats.org/officeDocument/2006/relationships/chart" Target="../charts/chart10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chart" Target="../charts/chart11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3.jpeg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5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6.jpe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7.jpeg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8.jpeg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9.jpeg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0</xdr:row>
      <xdr:rowOff>0</xdr:rowOff>
    </xdr:from>
    <xdr:to>
      <xdr:col>6</xdr:col>
      <xdr:colOff>529590</xdr:colOff>
      <xdr:row>11</xdr:row>
      <xdr:rowOff>145415</xdr:rowOff>
    </xdr:to>
    <xdr:pic>
      <xdr:nvPicPr>
        <xdr:cNvPr id="4" name="image7.png"/>
        <xdr:cNvPicPr/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449580" y="0"/>
          <a:ext cx="5612130" cy="1989455"/>
        </a:xfrm>
        <a:prstGeom prst="rect">
          <a:avLst/>
        </a:prstGeom>
        <a:ln w="12700">
          <a:miter lim="400000"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117199</xdr:colOff>
      <xdr:row>0</xdr:row>
      <xdr:rowOff>19050</xdr:rowOff>
    </xdr:from>
    <xdr:to>
      <xdr:col>1</xdr:col>
      <xdr:colOff>664574</xdr:colOff>
      <xdr:row>4</xdr:row>
      <xdr:rowOff>38100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74" y="19050"/>
          <a:ext cx="547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5" name="4 CuadroTexto"/>
        <xdr:cNvSpPr txBox="1"/>
      </xdr:nvSpPr>
      <xdr:spPr>
        <a:xfrm>
          <a:off x="1095376" y="4229101"/>
          <a:ext cx="1676400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TE1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</a:p>
      </xdr:txBody>
    </xdr:sp>
    <xdr:clientData/>
  </xdr:twoCellAnchor>
  <xdr:twoCellAnchor editAs="oneCell">
    <xdr:from>
      <xdr:col>5</xdr:col>
      <xdr:colOff>581025</xdr:colOff>
      <xdr:row>0</xdr:row>
      <xdr:rowOff>123825</xdr:rowOff>
    </xdr:from>
    <xdr:to>
      <xdr:col>7</xdr:col>
      <xdr:colOff>449915</xdr:colOff>
      <xdr:row>3</xdr:row>
      <xdr:rowOff>133350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12382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0.56874</cdr:x>
      <cdr:y>0.34976</cdr:y>
    </cdr:from>
    <cdr:to>
      <cdr:x>0.71271</cdr:x>
      <cdr:y>0.45892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784477" y="946139"/>
          <a:ext cx="704856" cy="2952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45.66 %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164824</xdr:colOff>
      <xdr:row>0</xdr:row>
      <xdr:rowOff>0</xdr:rowOff>
    </xdr:from>
    <xdr:to>
      <xdr:col>1</xdr:col>
      <xdr:colOff>695325</xdr:colOff>
      <xdr:row>3</xdr:row>
      <xdr:rowOff>159246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99" y="0"/>
          <a:ext cx="530501" cy="683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5" name="4 CuadroTexto"/>
        <xdr:cNvSpPr txBox="1"/>
      </xdr:nvSpPr>
      <xdr:spPr>
        <a:xfrm>
          <a:off x="1095376" y="4229101"/>
          <a:ext cx="1676400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TE2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</a:t>
          </a:r>
          <a:r>
            <a:rPr lang="es-MX" sz="1400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</a:t>
          </a:r>
          <a:endParaRPr lang="es-MX" sz="1400">
            <a:effectLst/>
          </a:endParaRPr>
        </a:p>
      </xdr:txBody>
    </xdr:sp>
    <xdr:clientData/>
  </xdr:twoCellAnchor>
  <xdr:twoCellAnchor editAs="oneCell">
    <xdr:from>
      <xdr:col>5</xdr:col>
      <xdr:colOff>619125</xdr:colOff>
      <xdr:row>0</xdr:row>
      <xdr:rowOff>142875</xdr:rowOff>
    </xdr:from>
    <xdr:to>
      <xdr:col>7</xdr:col>
      <xdr:colOff>488015</xdr:colOff>
      <xdr:row>3</xdr:row>
      <xdr:rowOff>152400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4850" y="14287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0.33579</cdr:x>
      <cdr:y>0.31642</cdr:y>
    </cdr:from>
    <cdr:to>
      <cdr:x>0.47976</cdr:x>
      <cdr:y>0.42557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1828205" y="846298"/>
          <a:ext cx="783843" cy="291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4.59 %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202924</xdr:colOff>
      <xdr:row>0</xdr:row>
      <xdr:rowOff>57150</xdr:rowOff>
    </xdr:from>
    <xdr:to>
      <xdr:col>1</xdr:col>
      <xdr:colOff>705917</xdr:colOff>
      <xdr:row>4</xdr:row>
      <xdr:rowOff>19050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99" y="57150"/>
          <a:ext cx="502993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5" name="4 CuadroTexto"/>
        <xdr:cNvSpPr txBox="1"/>
      </xdr:nvSpPr>
      <xdr:spPr>
        <a:xfrm>
          <a:off x="1095376" y="4229101"/>
          <a:ext cx="1676400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TE3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  <a:endParaRPr lang="es-MX" sz="1400">
            <a:effectLst/>
          </a:endParaRPr>
        </a:p>
      </xdr:txBody>
    </xdr:sp>
    <xdr:clientData/>
  </xdr:twoCellAnchor>
  <xdr:twoCellAnchor editAs="oneCell">
    <xdr:from>
      <xdr:col>5</xdr:col>
      <xdr:colOff>581025</xdr:colOff>
      <xdr:row>0</xdr:row>
      <xdr:rowOff>133350</xdr:rowOff>
    </xdr:from>
    <xdr:to>
      <xdr:col>7</xdr:col>
      <xdr:colOff>449915</xdr:colOff>
      <xdr:row>3</xdr:row>
      <xdr:rowOff>142875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133350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0.51233</cdr:x>
      <cdr:y>0.23005</cdr:y>
    </cdr:from>
    <cdr:to>
      <cdr:x>0.6563</cdr:x>
      <cdr:y>0.3392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508270" y="622320"/>
          <a:ext cx="704856" cy="295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14.94 %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155299</xdr:colOff>
      <xdr:row>0</xdr:row>
      <xdr:rowOff>57150</xdr:rowOff>
    </xdr:from>
    <xdr:to>
      <xdr:col>1</xdr:col>
      <xdr:colOff>704850</xdr:colOff>
      <xdr:row>4</xdr:row>
      <xdr:rowOff>79002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74" y="57150"/>
          <a:ext cx="549551" cy="707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5" name="4 CuadroTexto"/>
        <xdr:cNvSpPr txBox="1"/>
      </xdr:nvSpPr>
      <xdr:spPr>
        <a:xfrm>
          <a:off x="1095376" y="4229101"/>
          <a:ext cx="1676400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TE4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</a:p>
      </xdr:txBody>
    </xdr:sp>
    <xdr:clientData/>
  </xdr:twoCellAnchor>
  <xdr:twoCellAnchor editAs="oneCell">
    <xdr:from>
      <xdr:col>5</xdr:col>
      <xdr:colOff>657225</xdr:colOff>
      <xdr:row>0</xdr:row>
      <xdr:rowOff>114300</xdr:rowOff>
    </xdr:from>
    <xdr:to>
      <xdr:col>7</xdr:col>
      <xdr:colOff>526115</xdr:colOff>
      <xdr:row>3</xdr:row>
      <xdr:rowOff>123825</xdr:rowOff>
    </xdr:to>
    <xdr:pic>
      <xdr:nvPicPr>
        <xdr:cNvPr id="6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114300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0.47536</cdr:x>
      <cdr:y>0.1385</cdr:y>
    </cdr:from>
    <cdr:to>
      <cdr:x>0.61933</cdr:x>
      <cdr:y>0.24765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327272" y="374655"/>
          <a:ext cx="704856" cy="295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7.19 %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47625</xdr:rowOff>
    </xdr:from>
    <xdr:to>
      <xdr:col>7</xdr:col>
      <xdr:colOff>76200</xdr:colOff>
      <xdr:row>47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155299</xdr:colOff>
      <xdr:row>0</xdr:row>
      <xdr:rowOff>57150</xdr:rowOff>
    </xdr:from>
    <xdr:to>
      <xdr:col>1</xdr:col>
      <xdr:colOff>704850</xdr:colOff>
      <xdr:row>4</xdr:row>
      <xdr:rowOff>79002</xdr:rowOff>
    </xdr:to>
    <xdr:pic>
      <xdr:nvPicPr>
        <xdr:cNvPr id="3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74" y="57150"/>
          <a:ext cx="549551" cy="7076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123826</xdr:colOff>
      <xdr:row>19</xdr:row>
      <xdr:rowOff>66676</xdr:rowOff>
    </xdr:from>
    <xdr:to>
      <xdr:col>3</xdr:col>
      <xdr:colOff>238126</xdr:colOff>
      <xdr:row>22</xdr:row>
      <xdr:rowOff>114300</xdr:rowOff>
    </xdr:to>
    <xdr:sp macro="" textlink="">
      <xdr:nvSpPr>
        <xdr:cNvPr id="4" name="4 CuadroTexto"/>
        <xdr:cNvSpPr txBox="1"/>
      </xdr:nvSpPr>
      <xdr:spPr>
        <a:xfrm>
          <a:off x="1095376" y="4229101"/>
          <a:ext cx="1676400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TE5 </a:t>
          </a:r>
          <a:r>
            <a:rPr lang="es-MX" sz="1400" u="none" baseline="0"/>
            <a:t>   X  100</a:t>
          </a:r>
          <a:endParaRPr lang="es-MX" sz="1400" u="sng"/>
        </a:p>
        <a:p>
          <a:r>
            <a:rPr lang="es-MX" sz="1400" u="none"/>
            <a:t>    TE</a:t>
          </a:r>
        </a:p>
      </xdr:txBody>
    </xdr:sp>
    <xdr:clientData/>
  </xdr:twoCellAnchor>
  <xdr:twoCellAnchor editAs="oneCell">
    <xdr:from>
      <xdr:col>5</xdr:col>
      <xdr:colOff>657225</xdr:colOff>
      <xdr:row>0</xdr:row>
      <xdr:rowOff>114300</xdr:rowOff>
    </xdr:from>
    <xdr:to>
      <xdr:col>7</xdr:col>
      <xdr:colOff>526115</xdr:colOff>
      <xdr:row>3</xdr:row>
      <xdr:rowOff>123825</xdr:rowOff>
    </xdr:to>
    <xdr:pic>
      <xdr:nvPicPr>
        <xdr:cNvPr id="5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114300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0.50843</cdr:x>
      <cdr:y>0.12089</cdr:y>
    </cdr:from>
    <cdr:to>
      <cdr:x>0.6524</cdr:x>
      <cdr:y>0.23004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489197" y="327030"/>
          <a:ext cx="704856" cy="295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8.85 %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1051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581026</xdr:colOff>
      <xdr:row>19</xdr:row>
      <xdr:rowOff>38101</xdr:rowOff>
    </xdr:from>
    <xdr:to>
      <xdr:col>3</xdr:col>
      <xdr:colOff>333375</xdr:colOff>
      <xdr:row>22</xdr:row>
      <xdr:rowOff>133349</xdr:rowOff>
    </xdr:to>
    <xdr:sp macro="" textlink="">
      <xdr:nvSpPr>
        <xdr:cNvPr id="9" name="8 CuadroTexto"/>
        <xdr:cNvSpPr txBox="1"/>
      </xdr:nvSpPr>
      <xdr:spPr>
        <a:xfrm>
          <a:off x="752476" y="3676651"/>
          <a:ext cx="1457324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TGP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1</xdr:col>
      <xdr:colOff>257175</xdr:colOff>
      <xdr:row>0</xdr:row>
      <xdr:rowOff>38100</xdr:rowOff>
    </xdr:from>
    <xdr:to>
      <xdr:col>1</xdr:col>
      <xdr:colOff>742950</xdr:colOff>
      <xdr:row>4</xdr:row>
      <xdr:rowOff>89958</xdr:rowOff>
    </xdr:to>
    <xdr:pic>
      <xdr:nvPicPr>
        <xdr:cNvPr id="10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38100"/>
          <a:ext cx="485775" cy="737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495301</xdr:colOff>
      <xdr:row>0</xdr:row>
      <xdr:rowOff>142875</xdr:rowOff>
    </xdr:from>
    <xdr:to>
      <xdr:col>8</xdr:col>
      <xdr:colOff>40341</xdr:colOff>
      <xdr:row>3</xdr:row>
      <xdr:rowOff>152400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1" y="14287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07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38102</xdr:colOff>
      <xdr:row>0</xdr:row>
      <xdr:rowOff>57150</xdr:rowOff>
    </xdr:from>
    <xdr:to>
      <xdr:col>1</xdr:col>
      <xdr:colOff>600075</xdr:colOff>
      <xdr:row>3</xdr:row>
      <xdr:rowOff>157564</xdr:rowOff>
    </xdr:to>
    <xdr:pic>
      <xdr:nvPicPr>
        <xdr:cNvPr id="8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2" y="57150"/>
          <a:ext cx="561973" cy="6242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590550</xdr:colOff>
      <xdr:row>19</xdr:row>
      <xdr:rowOff>38100</xdr:rowOff>
    </xdr:from>
    <xdr:to>
      <xdr:col>3</xdr:col>
      <xdr:colOff>66674</xdr:colOff>
      <xdr:row>22</xdr:row>
      <xdr:rowOff>133348</xdr:rowOff>
    </xdr:to>
    <xdr:sp macro="" textlink="">
      <xdr:nvSpPr>
        <xdr:cNvPr id="10" name="9 CuadroTexto"/>
        <xdr:cNvSpPr txBox="1"/>
      </xdr:nvSpPr>
      <xdr:spPr>
        <a:xfrm>
          <a:off x="933450" y="4038600"/>
          <a:ext cx="1390649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TTGC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 editAs="oneCell">
    <xdr:from>
      <xdr:col>6</xdr:col>
      <xdr:colOff>28575</xdr:colOff>
      <xdr:row>0</xdr:row>
      <xdr:rowOff>133172</xdr:rowOff>
    </xdr:from>
    <xdr:to>
      <xdr:col>8</xdr:col>
      <xdr:colOff>171450</xdr:colOff>
      <xdr:row>3</xdr:row>
      <xdr:rowOff>123825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133172"/>
          <a:ext cx="1619250" cy="5145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80010</xdr:colOff>
      <xdr:row>38</xdr:row>
      <xdr:rowOff>72390</xdr:rowOff>
    </xdr:from>
    <xdr:to>
      <xdr:col>5</xdr:col>
      <xdr:colOff>365761</xdr:colOff>
      <xdr:row>40</xdr:row>
      <xdr:rowOff>45719</xdr:rowOff>
    </xdr:to>
    <xdr:sp macro="" textlink="">
      <xdr:nvSpPr>
        <xdr:cNvPr id="12" name="1 CuadroTexto"/>
        <xdr:cNvSpPr txBox="1"/>
      </xdr:nvSpPr>
      <xdr:spPr>
        <a:xfrm>
          <a:off x="3310890" y="7128510"/>
          <a:ext cx="742951" cy="2933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78.85%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30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3099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250252</xdr:colOff>
      <xdr:row>0</xdr:row>
      <xdr:rowOff>69292</xdr:rowOff>
    </xdr:from>
    <xdr:to>
      <xdr:col>1</xdr:col>
      <xdr:colOff>503067</xdr:colOff>
      <xdr:row>4</xdr:row>
      <xdr:rowOff>0</xdr:rowOff>
    </xdr:to>
    <xdr:pic>
      <xdr:nvPicPr>
        <xdr:cNvPr id="8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252" y="69292"/>
          <a:ext cx="576480" cy="596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124217</xdr:colOff>
      <xdr:row>19</xdr:row>
      <xdr:rowOff>51765</xdr:rowOff>
    </xdr:from>
    <xdr:to>
      <xdr:col>3</xdr:col>
      <xdr:colOff>308918</xdr:colOff>
      <xdr:row>22</xdr:row>
      <xdr:rowOff>136660</xdr:rowOff>
    </xdr:to>
    <xdr:sp macro="" textlink="">
      <xdr:nvSpPr>
        <xdr:cNvPr id="10" name="9 CuadroTexto"/>
        <xdr:cNvSpPr txBox="1"/>
      </xdr:nvSpPr>
      <xdr:spPr>
        <a:xfrm>
          <a:off x="1200956" y="4296602"/>
          <a:ext cx="1654864" cy="59220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TTGC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 editAs="oneCell">
    <xdr:from>
      <xdr:col>6</xdr:col>
      <xdr:colOff>129467</xdr:colOff>
      <xdr:row>0</xdr:row>
      <xdr:rowOff>83228</xdr:rowOff>
    </xdr:from>
    <xdr:to>
      <xdr:col>8</xdr:col>
      <xdr:colOff>88058</xdr:colOff>
      <xdr:row>3</xdr:row>
      <xdr:rowOff>102463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331" y="83228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682469</xdr:colOff>
      <xdr:row>32</xdr:row>
      <xdr:rowOff>88777</xdr:rowOff>
    </xdr:from>
    <xdr:to>
      <xdr:col>5</xdr:col>
      <xdr:colOff>518048</xdr:colOff>
      <xdr:row>34</xdr:row>
      <xdr:rowOff>47217</xdr:rowOff>
    </xdr:to>
    <xdr:sp macro="" textlink="">
      <xdr:nvSpPr>
        <xdr:cNvPr id="9" name="1 CuadroTexto"/>
        <xdr:cNvSpPr txBox="1"/>
      </xdr:nvSpPr>
      <xdr:spPr>
        <a:xfrm>
          <a:off x="3649090" y="6451107"/>
          <a:ext cx="789929" cy="2839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11.34 %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719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174349</xdr:colOff>
      <xdr:row>0</xdr:row>
      <xdr:rowOff>28575</xdr:rowOff>
    </xdr:from>
    <xdr:to>
      <xdr:col>1</xdr:col>
      <xdr:colOff>692136</xdr:colOff>
      <xdr:row>4</xdr:row>
      <xdr:rowOff>9525</xdr:rowOff>
    </xdr:to>
    <xdr:pic>
      <xdr:nvPicPr>
        <xdr:cNvPr id="8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424" y="28575"/>
          <a:ext cx="517787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9" name="8 CuadroTexto"/>
        <xdr:cNvSpPr txBox="1"/>
      </xdr:nvSpPr>
      <xdr:spPr>
        <a:xfrm>
          <a:off x="704850" y="3762375"/>
          <a:ext cx="1438274" cy="5810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  SP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542924</xdr:colOff>
      <xdr:row>35</xdr:row>
      <xdr:rowOff>133351</xdr:rowOff>
    </xdr:from>
    <xdr:to>
      <xdr:col>5</xdr:col>
      <xdr:colOff>695325</xdr:colOff>
      <xdr:row>37</xdr:row>
      <xdr:rowOff>104775</xdr:rowOff>
    </xdr:to>
    <xdr:sp macro="" textlink="">
      <xdr:nvSpPr>
        <xdr:cNvPr id="2" name="1 CuadroTexto"/>
        <xdr:cNvSpPr txBox="1"/>
      </xdr:nvSpPr>
      <xdr:spPr>
        <a:xfrm>
          <a:off x="3476624" y="6991351"/>
          <a:ext cx="704851" cy="2952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31.89 %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  <xdr:twoCellAnchor editAs="oneCell">
    <xdr:from>
      <xdr:col>5</xdr:col>
      <xdr:colOff>828675</xdr:colOff>
      <xdr:row>0</xdr:row>
      <xdr:rowOff>123825</xdr:rowOff>
    </xdr:from>
    <xdr:to>
      <xdr:col>8</xdr:col>
      <xdr:colOff>154640</xdr:colOff>
      <xdr:row>3</xdr:row>
      <xdr:rowOff>133350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4825" y="12382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126724</xdr:colOff>
      <xdr:row>0</xdr:row>
      <xdr:rowOff>57150</xdr:rowOff>
    </xdr:from>
    <xdr:to>
      <xdr:col>1</xdr:col>
      <xdr:colOff>651908</xdr:colOff>
      <xdr:row>4</xdr:row>
      <xdr:rowOff>47625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99" y="57150"/>
          <a:ext cx="525184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5" name="4 CuadroTexto"/>
        <xdr:cNvSpPr txBox="1"/>
      </xdr:nvSpPr>
      <xdr:spPr>
        <a:xfrm>
          <a:off x="704850" y="4210050"/>
          <a:ext cx="1438274" cy="6381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/>
            <a:t>OA</a:t>
          </a:r>
          <a:r>
            <a:rPr lang="es-MX" sz="1400" u="sng" baseline="0"/>
            <a:t> </a:t>
          </a:r>
          <a:r>
            <a:rPr lang="es-MX" sz="1400" u="sng"/>
            <a:t>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3</xdr:col>
      <xdr:colOff>752474</xdr:colOff>
      <xdr:row>32</xdr:row>
      <xdr:rowOff>104776</xdr:rowOff>
    </xdr:from>
    <xdr:to>
      <xdr:col>5</xdr:col>
      <xdr:colOff>95250</xdr:colOff>
      <xdr:row>34</xdr:row>
      <xdr:rowOff>76200</xdr:rowOff>
    </xdr:to>
    <xdr:sp macro="" textlink="">
      <xdr:nvSpPr>
        <xdr:cNvPr id="6" name="5 CuadroTexto"/>
        <xdr:cNvSpPr txBox="1"/>
      </xdr:nvSpPr>
      <xdr:spPr>
        <a:xfrm>
          <a:off x="2876549" y="6477001"/>
          <a:ext cx="704851" cy="2952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0.98 %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  <xdr:twoCellAnchor editAs="oneCell">
    <xdr:from>
      <xdr:col>5</xdr:col>
      <xdr:colOff>762000</xdr:colOff>
      <xdr:row>0</xdr:row>
      <xdr:rowOff>66675</xdr:rowOff>
    </xdr:from>
    <xdr:to>
      <xdr:col>8</xdr:col>
      <xdr:colOff>87965</xdr:colOff>
      <xdr:row>3</xdr:row>
      <xdr:rowOff>76200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6667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155299</xdr:colOff>
      <xdr:row>0</xdr:row>
      <xdr:rowOff>47625</xdr:rowOff>
    </xdr:from>
    <xdr:to>
      <xdr:col>1</xdr:col>
      <xdr:colOff>676275</xdr:colOff>
      <xdr:row>4</xdr:row>
      <xdr:rowOff>32681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74" y="47625"/>
          <a:ext cx="520976" cy="6708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485775</xdr:colOff>
      <xdr:row>19</xdr:row>
      <xdr:rowOff>47625</xdr:rowOff>
    </xdr:from>
    <xdr:to>
      <xdr:col>3</xdr:col>
      <xdr:colOff>19049</xdr:colOff>
      <xdr:row>22</xdr:row>
      <xdr:rowOff>142873</xdr:rowOff>
    </xdr:to>
    <xdr:sp macro="" textlink="">
      <xdr:nvSpPr>
        <xdr:cNvPr id="5" name="4 CuadroTexto"/>
        <xdr:cNvSpPr txBox="1"/>
      </xdr:nvSpPr>
      <xdr:spPr>
        <a:xfrm>
          <a:off x="704850" y="4210050"/>
          <a:ext cx="1438274" cy="6381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P </a:t>
          </a:r>
          <a:r>
            <a:rPr lang="es-MX" sz="1400" u="sng"/>
            <a:t> </a:t>
          </a:r>
          <a:r>
            <a:rPr lang="es-MX" sz="1400" u="none" baseline="0"/>
            <a:t>  X  100</a:t>
          </a:r>
          <a:endParaRPr lang="es-MX" sz="1400" u="sng"/>
        </a:p>
        <a:p>
          <a:r>
            <a:rPr lang="es-MX" sz="1400" u="none"/>
            <a:t>  TE</a:t>
          </a:r>
        </a:p>
      </xdr:txBody>
    </xdr:sp>
    <xdr:clientData/>
  </xdr:twoCellAnchor>
  <xdr:twoCellAnchor>
    <xdr:from>
      <xdr:col>4</xdr:col>
      <xdr:colOff>57149</xdr:colOff>
      <xdr:row>32</xdr:row>
      <xdr:rowOff>161926</xdr:rowOff>
    </xdr:from>
    <xdr:to>
      <xdr:col>5</xdr:col>
      <xdr:colOff>209550</xdr:colOff>
      <xdr:row>34</xdr:row>
      <xdr:rowOff>133350</xdr:rowOff>
    </xdr:to>
    <xdr:sp macro="" textlink="">
      <xdr:nvSpPr>
        <xdr:cNvPr id="6" name="5 CuadroTexto"/>
        <xdr:cNvSpPr txBox="1"/>
      </xdr:nvSpPr>
      <xdr:spPr>
        <a:xfrm>
          <a:off x="2990849" y="6591301"/>
          <a:ext cx="704851" cy="333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2.64 %</a:t>
          </a:r>
          <a:endParaRPr lang="es-MX" sz="1200">
            <a:effectLst/>
          </a:endParaRPr>
        </a:p>
        <a:p>
          <a:endParaRPr lang="es-MX" sz="1100"/>
        </a:p>
      </xdr:txBody>
    </xdr:sp>
    <xdr:clientData/>
  </xdr:twoCellAnchor>
  <xdr:twoCellAnchor editAs="oneCell">
    <xdr:from>
      <xdr:col>5</xdr:col>
      <xdr:colOff>733425</xdr:colOff>
      <xdr:row>0</xdr:row>
      <xdr:rowOff>85725</xdr:rowOff>
    </xdr:from>
    <xdr:to>
      <xdr:col>8</xdr:col>
      <xdr:colOff>59390</xdr:colOff>
      <xdr:row>3</xdr:row>
      <xdr:rowOff>95250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8572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31</xdr:row>
      <xdr:rowOff>19050</xdr:rowOff>
    </xdr:from>
    <xdr:to>
      <xdr:col>7</xdr:col>
      <xdr:colOff>76200</xdr:colOff>
      <xdr:row>47</xdr:row>
      <xdr:rowOff>133350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183874</xdr:colOff>
      <xdr:row>0</xdr:row>
      <xdr:rowOff>19050</xdr:rowOff>
    </xdr:from>
    <xdr:to>
      <xdr:col>1</xdr:col>
      <xdr:colOff>716455</xdr:colOff>
      <xdr:row>4</xdr:row>
      <xdr:rowOff>19050</xdr:rowOff>
    </xdr:to>
    <xdr:pic>
      <xdr:nvPicPr>
        <xdr:cNvPr id="4" name="Imagen 1" descr="E:\LICENCIADO\ESCU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49" y="19050"/>
          <a:ext cx="532581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133350</xdr:colOff>
      <xdr:row>19</xdr:row>
      <xdr:rowOff>66676</xdr:rowOff>
    </xdr:from>
    <xdr:to>
      <xdr:col>3</xdr:col>
      <xdr:colOff>752474</xdr:colOff>
      <xdr:row>22</xdr:row>
      <xdr:rowOff>114300</xdr:rowOff>
    </xdr:to>
    <xdr:sp macro="" textlink="">
      <xdr:nvSpPr>
        <xdr:cNvPr id="5" name="4 CuadroTexto"/>
        <xdr:cNvSpPr txBox="1"/>
      </xdr:nvSpPr>
      <xdr:spPr>
        <a:xfrm>
          <a:off x="352425" y="4229101"/>
          <a:ext cx="2714624" cy="5905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u="sng" baseline="0"/>
            <a:t>   (</a:t>
          </a:r>
          <a:r>
            <a:rPr lang="es-MX" sz="1100" u="sng" baseline="0"/>
            <a:t>Participaciones +Aportaciones )</a:t>
          </a:r>
          <a:r>
            <a:rPr lang="es-MX" sz="1100" u="sng"/>
            <a:t> </a:t>
          </a:r>
          <a:r>
            <a:rPr lang="es-MX" sz="1100" u="none" baseline="0"/>
            <a:t>  </a:t>
          </a:r>
          <a:r>
            <a:rPr lang="es-MX" sz="1400" u="none" baseline="0"/>
            <a:t>X  100</a:t>
          </a:r>
          <a:endParaRPr lang="es-MX" sz="1400" u="sng"/>
        </a:p>
        <a:p>
          <a:r>
            <a:rPr lang="es-MX" sz="1400" u="none"/>
            <a:t>                      GNP</a:t>
          </a:r>
        </a:p>
      </xdr:txBody>
    </xdr:sp>
    <xdr:clientData/>
  </xdr:twoCellAnchor>
  <xdr:twoCellAnchor editAs="oneCell">
    <xdr:from>
      <xdr:col>5</xdr:col>
      <xdr:colOff>723900</xdr:colOff>
      <xdr:row>0</xdr:row>
      <xdr:rowOff>123825</xdr:rowOff>
    </xdr:from>
    <xdr:to>
      <xdr:col>8</xdr:col>
      <xdr:colOff>49865</xdr:colOff>
      <xdr:row>3</xdr:row>
      <xdr:rowOff>133350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123825"/>
          <a:ext cx="167864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0.46793</cdr:x>
      <cdr:y>0.44102</cdr:y>
    </cdr:from>
    <cdr:to>
      <cdr:x>0.61865</cdr:x>
      <cdr:y>0.54866</cdr:y>
    </cdr:to>
    <cdr:sp macro="" textlink="">
      <cdr:nvSpPr>
        <cdr:cNvPr id="2" name="5 CuadroTexto"/>
        <cdr:cNvSpPr txBox="1"/>
      </cdr:nvSpPr>
      <cdr:spPr>
        <a:xfrm xmlns:a="http://schemas.openxmlformats.org/drawingml/2006/main">
          <a:off x="2437089" y="1192999"/>
          <a:ext cx="784991" cy="2911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92.56 %</a:t>
          </a:r>
          <a:endParaRPr lang="es-MX" sz="1200">
            <a:effectLst/>
          </a:endParaRPr>
        </a:p>
        <a:p xmlns:a="http://schemas.openxmlformats.org/drawingml/2006/main">
          <a:endParaRPr lang="es-MX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4:G24"/>
  <sheetViews>
    <sheetView workbookViewId="0">
      <selection activeCell="E20" sqref="E20"/>
    </sheetView>
  </sheetViews>
  <sheetFormatPr baseColWidth="10" defaultColWidth="11" defaultRowHeight="13.2" x14ac:dyDescent="0.25"/>
  <cols>
    <col min="1" max="16384" width="11" style="48"/>
  </cols>
  <sheetData>
    <row r="24" spans="2:7" ht="34.799999999999997" x14ac:dyDescent="0.55000000000000004">
      <c r="B24" s="55" t="s">
        <v>43</v>
      </c>
      <c r="C24" s="55"/>
      <c r="D24" s="55"/>
      <c r="E24" s="55"/>
      <c r="F24" s="55"/>
      <c r="G24" s="55"/>
    </row>
  </sheetData>
  <mergeCells count="1">
    <mergeCell ref="B24:G2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3" zoomScaleNormal="100" workbookViewId="0">
      <selection activeCell="G28" sqref="G28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20.453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2.36328125" style="4" customWidth="1"/>
    <col min="10" max="11" width="10.7265625" style="4"/>
    <col min="12" max="12" width="21.6328125" style="4" customWidth="1"/>
    <col min="13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9" ht="13.8" x14ac:dyDescent="0.25">
      <c r="A3" s="5"/>
      <c r="B3" s="56" t="s">
        <v>0</v>
      </c>
      <c r="C3" s="56"/>
      <c r="D3" s="56"/>
      <c r="E3" s="56"/>
      <c r="F3" s="56"/>
      <c r="G3" s="56"/>
      <c r="H3" s="56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34" t="s">
        <v>51</v>
      </c>
      <c r="C7" s="135"/>
      <c r="D7" s="135"/>
      <c r="E7" s="135"/>
      <c r="F7" s="135"/>
      <c r="G7" s="135"/>
      <c r="H7" s="136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47" t="s">
        <v>65</v>
      </c>
      <c r="C10" s="148"/>
      <c r="D10" s="148"/>
      <c r="E10" s="148"/>
      <c r="F10" s="148"/>
      <c r="G10" s="148"/>
      <c r="H10" s="149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24" t="s">
        <v>58</v>
      </c>
      <c r="C13" s="125"/>
      <c r="D13" s="126"/>
      <c r="E13" s="7"/>
      <c r="F13" s="71" t="s">
        <v>13</v>
      </c>
      <c r="G13" s="72"/>
      <c r="H13" s="73"/>
      <c r="I13" s="6"/>
    </row>
    <row r="14" spans="1:9" ht="13.2" customHeight="1" x14ac:dyDescent="0.2">
      <c r="A14" s="5"/>
      <c r="B14" s="127"/>
      <c r="C14" s="128"/>
      <c r="D14" s="129"/>
      <c r="E14" s="7"/>
      <c r="F14" s="30"/>
      <c r="G14" s="30"/>
      <c r="H14" s="30"/>
      <c r="I14" s="6"/>
    </row>
    <row r="15" spans="1:9" ht="12.75" customHeight="1" x14ac:dyDescent="0.2">
      <c r="A15" s="5"/>
      <c r="B15" s="127"/>
      <c r="C15" s="128"/>
      <c r="D15" s="129"/>
      <c r="E15" s="7"/>
      <c r="F15" s="133" t="s">
        <v>15</v>
      </c>
      <c r="G15" s="133"/>
      <c r="I15" s="6"/>
    </row>
    <row r="16" spans="1:9" ht="13.2" customHeight="1" x14ac:dyDescent="0.2">
      <c r="A16" s="5"/>
      <c r="B16" s="127"/>
      <c r="C16" s="128"/>
      <c r="D16" s="129"/>
      <c r="E16" s="7"/>
      <c r="F16" s="62" t="s">
        <v>14</v>
      </c>
      <c r="G16" s="63"/>
      <c r="H16" s="64"/>
      <c r="I16" s="6"/>
    </row>
    <row r="17" spans="1:12" ht="30" customHeight="1" x14ac:dyDescent="0.2">
      <c r="A17" s="5"/>
      <c r="B17" s="130"/>
      <c r="C17" s="131"/>
      <c r="D17" s="132"/>
      <c r="E17" s="7"/>
      <c r="F17" s="68"/>
      <c r="G17" s="69"/>
      <c r="H17" s="70"/>
      <c r="I17" s="6"/>
    </row>
    <row r="18" spans="1:12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2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2" ht="12.75" customHeight="1" x14ac:dyDescent="0.2">
      <c r="A20" s="5"/>
      <c r="B20" s="74"/>
      <c r="C20" s="75"/>
      <c r="D20" s="76"/>
      <c r="E20" s="7"/>
      <c r="F20" s="102" t="s">
        <v>16</v>
      </c>
      <c r="G20" s="103"/>
      <c r="H20" s="104"/>
      <c r="I20" s="6"/>
    </row>
    <row r="21" spans="1:12" ht="17.25" customHeight="1" x14ac:dyDescent="0.2">
      <c r="A21" s="5"/>
      <c r="B21" s="77"/>
      <c r="C21" s="78"/>
      <c r="D21" s="79"/>
      <c r="E21" s="7"/>
      <c r="F21" s="105"/>
      <c r="G21" s="106"/>
      <c r="H21" s="107"/>
      <c r="I21" s="6"/>
    </row>
    <row r="22" spans="1:12" ht="12.75" customHeight="1" x14ac:dyDescent="0.2">
      <c r="A22" s="5"/>
      <c r="B22" s="77"/>
      <c r="C22" s="78"/>
      <c r="D22" s="79"/>
      <c r="E22" s="7"/>
      <c r="F22" s="105"/>
      <c r="G22" s="106"/>
      <c r="H22" s="107"/>
      <c r="I22" s="6"/>
    </row>
    <row r="23" spans="1:12" ht="12.75" customHeight="1" x14ac:dyDescent="0.2">
      <c r="A23" s="5"/>
      <c r="B23" s="80"/>
      <c r="C23" s="81"/>
      <c r="D23" s="82"/>
      <c r="E23" s="7"/>
      <c r="F23" s="108"/>
      <c r="G23" s="109"/>
      <c r="H23" s="110"/>
      <c r="I23" s="6"/>
    </row>
    <row r="24" spans="1:12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2" ht="12.75" customHeight="1" x14ac:dyDescent="0.2">
      <c r="A25" s="5"/>
      <c r="B25" s="20"/>
      <c r="C25" s="33"/>
      <c r="D25" s="13"/>
      <c r="E25" s="61"/>
      <c r="F25" s="61"/>
      <c r="G25" s="33"/>
      <c r="H25" s="14"/>
      <c r="I25" s="6"/>
    </row>
    <row r="26" spans="1:12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</row>
    <row r="27" spans="1:12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</row>
    <row r="28" spans="1:12" ht="13.8" x14ac:dyDescent="0.25">
      <c r="A28" s="5"/>
      <c r="B28" s="44" t="s">
        <v>33</v>
      </c>
      <c r="C28" s="45">
        <v>885740</v>
      </c>
      <c r="D28" s="42"/>
      <c r="E28" s="42"/>
      <c r="F28" s="51">
        <f>C28/C29*100</f>
        <v>4.5946752934971133</v>
      </c>
      <c r="G28" s="52" t="s">
        <v>44</v>
      </c>
      <c r="H28" s="15"/>
      <c r="I28" s="6"/>
    </row>
    <row r="29" spans="1:12" ht="14.25" customHeight="1" x14ac:dyDescent="0.25">
      <c r="A29" s="5"/>
      <c r="B29" s="44" t="s">
        <v>10</v>
      </c>
      <c r="C29" s="35">
        <v>19277532</v>
      </c>
      <c r="D29" s="42"/>
      <c r="E29" s="42"/>
      <c r="F29" s="46">
        <f>1-F28</f>
        <v>-3.5946752934971133</v>
      </c>
      <c r="G29" s="47"/>
      <c r="H29" s="15"/>
      <c r="I29" s="6"/>
    </row>
    <row r="30" spans="1:12" ht="12" customHeight="1" x14ac:dyDescent="0.25">
      <c r="A30" s="5"/>
      <c r="B30" s="26"/>
      <c r="C30" s="7"/>
      <c r="D30" s="7"/>
      <c r="E30" s="7"/>
      <c r="F30" s="22"/>
      <c r="G30" s="21"/>
      <c r="H30" s="15"/>
      <c r="I30" s="6"/>
      <c r="L30" s="35"/>
    </row>
    <row r="31" spans="1:12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2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48"/>
  <sheetViews>
    <sheetView topLeftCell="A13" zoomScaleNormal="100" workbookViewId="0">
      <selection activeCell="K33" sqref="K33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20.453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2.26953125" style="4" customWidth="1"/>
    <col min="10" max="10" width="10.7265625" style="4"/>
    <col min="11" max="11" width="16.26953125" style="4" customWidth="1"/>
    <col min="12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9" ht="13.8" x14ac:dyDescent="0.25">
      <c r="A3" s="5"/>
      <c r="B3" s="56" t="s">
        <v>0</v>
      </c>
      <c r="C3" s="56"/>
      <c r="D3" s="56"/>
      <c r="E3" s="56"/>
      <c r="F3" s="56"/>
      <c r="G3" s="56"/>
      <c r="H3" s="56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34" t="s">
        <v>52</v>
      </c>
      <c r="C7" s="135"/>
      <c r="D7" s="135"/>
      <c r="E7" s="135"/>
      <c r="F7" s="135"/>
      <c r="G7" s="135"/>
      <c r="H7" s="136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46" t="s">
        <v>55</v>
      </c>
      <c r="C10" s="146"/>
      <c r="D10" s="146"/>
      <c r="E10" s="146"/>
      <c r="F10" s="146"/>
      <c r="G10" s="146"/>
      <c r="H10" s="146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24" t="s">
        <v>59</v>
      </c>
      <c r="C13" s="125"/>
      <c r="D13" s="126"/>
      <c r="E13" s="7"/>
      <c r="F13" s="71" t="s">
        <v>13</v>
      </c>
      <c r="G13" s="72"/>
      <c r="H13" s="73"/>
      <c r="I13" s="6"/>
    </row>
    <row r="14" spans="1:9" ht="13.2" customHeight="1" x14ac:dyDescent="0.2">
      <c r="A14" s="5"/>
      <c r="B14" s="127"/>
      <c r="C14" s="128"/>
      <c r="D14" s="129"/>
      <c r="E14" s="7"/>
      <c r="F14" s="30"/>
      <c r="G14" s="30"/>
      <c r="H14" s="30"/>
      <c r="I14" s="6"/>
    </row>
    <row r="15" spans="1:9" ht="12.75" customHeight="1" x14ac:dyDescent="0.2">
      <c r="A15" s="5"/>
      <c r="B15" s="127"/>
      <c r="C15" s="128"/>
      <c r="D15" s="129"/>
      <c r="E15" s="7"/>
      <c r="F15" s="133" t="s">
        <v>15</v>
      </c>
      <c r="G15" s="133"/>
      <c r="I15" s="6"/>
    </row>
    <row r="16" spans="1:9" ht="13.2" customHeight="1" x14ac:dyDescent="0.2">
      <c r="A16" s="5"/>
      <c r="B16" s="127"/>
      <c r="C16" s="128"/>
      <c r="D16" s="129"/>
      <c r="E16" s="7"/>
      <c r="F16" s="62" t="s">
        <v>14</v>
      </c>
      <c r="G16" s="63"/>
      <c r="H16" s="64"/>
      <c r="I16" s="6"/>
    </row>
    <row r="17" spans="1:11" ht="30" customHeight="1" x14ac:dyDescent="0.2">
      <c r="A17" s="5"/>
      <c r="B17" s="130"/>
      <c r="C17" s="131"/>
      <c r="D17" s="132"/>
      <c r="E17" s="7"/>
      <c r="F17" s="68"/>
      <c r="G17" s="69"/>
      <c r="H17" s="70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5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  <c r="K19" s="35"/>
    </row>
    <row r="20" spans="1:11" ht="12.75" customHeight="1" x14ac:dyDescent="0.2">
      <c r="A20" s="5"/>
      <c r="B20" s="74"/>
      <c r="C20" s="75"/>
      <c r="D20" s="76"/>
      <c r="E20" s="7"/>
      <c r="F20" s="102" t="s">
        <v>16</v>
      </c>
      <c r="G20" s="103"/>
      <c r="H20" s="104"/>
      <c r="I20" s="6"/>
    </row>
    <row r="21" spans="1:11" ht="17.25" customHeight="1" x14ac:dyDescent="0.2">
      <c r="A21" s="5"/>
      <c r="B21" s="77"/>
      <c r="C21" s="78"/>
      <c r="D21" s="79"/>
      <c r="E21" s="7"/>
      <c r="F21" s="105"/>
      <c r="G21" s="106"/>
      <c r="H21" s="107"/>
      <c r="I21" s="6"/>
    </row>
    <row r="22" spans="1:11" ht="12.75" customHeight="1" x14ac:dyDescent="0.2">
      <c r="A22" s="5"/>
      <c r="B22" s="77"/>
      <c r="C22" s="78"/>
      <c r="D22" s="79"/>
      <c r="E22" s="7"/>
      <c r="F22" s="105"/>
      <c r="G22" s="106"/>
      <c r="H22" s="107"/>
      <c r="I22" s="6"/>
    </row>
    <row r="23" spans="1:11" ht="12.75" customHeight="1" x14ac:dyDescent="0.2">
      <c r="A23" s="5"/>
      <c r="B23" s="80"/>
      <c r="C23" s="81"/>
      <c r="D23" s="82"/>
      <c r="E23" s="7"/>
      <c r="F23" s="108"/>
      <c r="G23" s="109"/>
      <c r="H23" s="110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20"/>
      <c r="C25" s="33"/>
      <c r="D25" s="13"/>
      <c r="E25" s="61"/>
      <c r="F25" s="61"/>
      <c r="G25" s="33"/>
      <c r="H25" s="14"/>
      <c r="I25" s="6"/>
    </row>
    <row r="26" spans="1:11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</row>
    <row r="27" spans="1:11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</row>
    <row r="28" spans="1:11" ht="13.8" x14ac:dyDescent="0.25">
      <c r="A28" s="5"/>
      <c r="B28" s="44" t="s">
        <v>34</v>
      </c>
      <c r="C28" s="45">
        <v>2879565</v>
      </c>
      <c r="D28" s="42"/>
      <c r="E28" s="42"/>
      <c r="F28" s="36">
        <f>C28/C29</f>
        <v>0.14937415225143966</v>
      </c>
      <c r="G28" s="47"/>
      <c r="H28" s="15"/>
      <c r="I28" s="6"/>
    </row>
    <row r="29" spans="1:11" ht="14.25" customHeight="1" x14ac:dyDescent="0.25">
      <c r="A29" s="5"/>
      <c r="B29" s="44" t="s">
        <v>10</v>
      </c>
      <c r="C29" s="35">
        <v>19277532</v>
      </c>
      <c r="D29" s="42"/>
      <c r="E29" s="42"/>
      <c r="F29" s="46">
        <f>1-F28</f>
        <v>0.85062584774856032</v>
      </c>
      <c r="G29" s="47"/>
      <c r="H29" s="15"/>
      <c r="I29" s="6"/>
    </row>
    <row r="30" spans="1:11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1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1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48"/>
  <sheetViews>
    <sheetView topLeftCell="A13" zoomScaleNormal="100" workbookViewId="0">
      <selection activeCell="K31" sqref="K31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20.453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2.26953125" style="4" customWidth="1"/>
    <col min="10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9" ht="13.8" x14ac:dyDescent="0.25">
      <c r="A3" s="5"/>
      <c r="B3" s="56" t="s">
        <v>0</v>
      </c>
      <c r="C3" s="56"/>
      <c r="D3" s="56"/>
      <c r="E3" s="56"/>
      <c r="F3" s="56"/>
      <c r="G3" s="56"/>
      <c r="H3" s="56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34" t="s">
        <v>64</v>
      </c>
      <c r="C7" s="135"/>
      <c r="D7" s="135"/>
      <c r="E7" s="135"/>
      <c r="F7" s="135"/>
      <c r="G7" s="135"/>
      <c r="H7" s="136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23" t="s">
        <v>63</v>
      </c>
      <c r="C10" s="123"/>
      <c r="D10" s="123"/>
      <c r="E10" s="123"/>
      <c r="F10" s="123"/>
      <c r="G10" s="123"/>
      <c r="H10" s="12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24" t="s">
        <v>60</v>
      </c>
      <c r="C13" s="125"/>
      <c r="D13" s="126"/>
      <c r="E13" s="7"/>
      <c r="F13" s="71" t="s">
        <v>13</v>
      </c>
      <c r="G13" s="72"/>
      <c r="H13" s="73"/>
      <c r="I13" s="6"/>
    </row>
    <row r="14" spans="1:9" ht="13.2" customHeight="1" x14ac:dyDescent="0.2">
      <c r="A14" s="5"/>
      <c r="B14" s="127"/>
      <c r="C14" s="128"/>
      <c r="D14" s="129"/>
      <c r="E14" s="7"/>
      <c r="F14" s="30"/>
      <c r="G14" s="30"/>
      <c r="H14" s="30"/>
      <c r="I14" s="6"/>
    </row>
    <row r="15" spans="1:9" ht="12.75" customHeight="1" x14ac:dyDescent="0.2">
      <c r="A15" s="5"/>
      <c r="B15" s="127"/>
      <c r="C15" s="128"/>
      <c r="D15" s="129"/>
      <c r="E15" s="7"/>
      <c r="F15" s="133" t="s">
        <v>15</v>
      </c>
      <c r="G15" s="133"/>
      <c r="I15" s="6"/>
    </row>
    <row r="16" spans="1:9" ht="13.2" customHeight="1" x14ac:dyDescent="0.2">
      <c r="A16" s="5"/>
      <c r="B16" s="127"/>
      <c r="C16" s="128"/>
      <c r="D16" s="129"/>
      <c r="E16" s="7"/>
      <c r="F16" s="62" t="s">
        <v>14</v>
      </c>
      <c r="G16" s="63"/>
      <c r="H16" s="64"/>
      <c r="I16" s="6"/>
    </row>
    <row r="17" spans="1:9" ht="30" customHeight="1" x14ac:dyDescent="0.2">
      <c r="A17" s="5"/>
      <c r="B17" s="130"/>
      <c r="C17" s="131"/>
      <c r="D17" s="132"/>
      <c r="E17" s="7"/>
      <c r="F17" s="68"/>
      <c r="G17" s="69"/>
      <c r="H17" s="70"/>
      <c r="I17" s="6"/>
    </row>
    <row r="18" spans="1:9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9" ht="12.75" customHeight="1" x14ac:dyDescent="0.2">
      <c r="A20" s="5"/>
      <c r="B20" s="74"/>
      <c r="C20" s="75"/>
      <c r="D20" s="76"/>
      <c r="E20" s="7"/>
      <c r="F20" s="102" t="s">
        <v>16</v>
      </c>
      <c r="G20" s="103"/>
      <c r="H20" s="104"/>
      <c r="I20" s="6"/>
    </row>
    <row r="21" spans="1:9" ht="17.25" customHeight="1" x14ac:dyDescent="0.2">
      <c r="A21" s="5"/>
      <c r="B21" s="77"/>
      <c r="C21" s="78"/>
      <c r="D21" s="79"/>
      <c r="E21" s="7"/>
      <c r="F21" s="105"/>
      <c r="G21" s="106"/>
      <c r="H21" s="107"/>
      <c r="I21" s="6"/>
    </row>
    <row r="22" spans="1:9" ht="12.75" customHeight="1" x14ac:dyDescent="0.2">
      <c r="A22" s="5"/>
      <c r="B22" s="77"/>
      <c r="C22" s="78"/>
      <c r="D22" s="79"/>
      <c r="E22" s="7"/>
      <c r="F22" s="105"/>
      <c r="G22" s="106"/>
      <c r="H22" s="107"/>
      <c r="I22" s="6"/>
    </row>
    <row r="23" spans="1:9" ht="12.75" customHeight="1" x14ac:dyDescent="0.2">
      <c r="A23" s="5"/>
      <c r="B23" s="80"/>
      <c r="C23" s="81"/>
      <c r="D23" s="82"/>
      <c r="E23" s="7"/>
      <c r="F23" s="108"/>
      <c r="G23" s="109"/>
      <c r="H23" s="110"/>
      <c r="I23" s="6"/>
    </row>
    <row r="24" spans="1:9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ht="12.75" customHeight="1" x14ac:dyDescent="0.2">
      <c r="A25" s="5"/>
      <c r="B25" s="20"/>
      <c r="C25" s="33"/>
      <c r="D25" s="13"/>
      <c r="E25" s="61"/>
      <c r="F25" s="61"/>
      <c r="G25" s="33"/>
      <c r="H25" s="14"/>
      <c r="I25" s="6"/>
    </row>
    <row r="26" spans="1:9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</row>
    <row r="27" spans="1:9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</row>
    <row r="28" spans="1:9" ht="13.8" x14ac:dyDescent="0.25">
      <c r="A28" s="5"/>
      <c r="B28" s="44" t="s">
        <v>35</v>
      </c>
      <c r="C28" s="45">
        <v>1387251</v>
      </c>
      <c r="D28" s="42"/>
      <c r="E28" s="42"/>
      <c r="F28" s="36">
        <v>7.1900000000000006E-2</v>
      </c>
      <c r="G28" s="47"/>
      <c r="H28" s="15"/>
      <c r="I28" s="6"/>
    </row>
    <row r="29" spans="1:9" ht="14.25" customHeight="1" x14ac:dyDescent="0.25">
      <c r="A29" s="5"/>
      <c r="B29" s="44" t="s">
        <v>10</v>
      </c>
      <c r="C29" s="35">
        <v>19277532</v>
      </c>
      <c r="D29" s="42"/>
      <c r="E29" s="42"/>
      <c r="F29" s="46">
        <f>1-F28</f>
        <v>0.92810000000000004</v>
      </c>
      <c r="G29" s="47"/>
      <c r="H29" s="15"/>
      <c r="I29" s="6"/>
    </row>
    <row r="30" spans="1:9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9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9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48"/>
  <sheetViews>
    <sheetView tabSelected="1" topLeftCell="A10" zoomScaleNormal="100" workbookViewId="0">
      <selection activeCell="K32" sqref="K32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20.453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2.26953125" style="4" customWidth="1"/>
    <col min="10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9" ht="13.8" x14ac:dyDescent="0.25">
      <c r="A3" s="5"/>
      <c r="B3" s="56" t="s">
        <v>0</v>
      </c>
      <c r="C3" s="56"/>
      <c r="D3" s="56"/>
      <c r="E3" s="56"/>
      <c r="F3" s="56"/>
      <c r="G3" s="56"/>
      <c r="H3" s="56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34" t="s">
        <v>56</v>
      </c>
      <c r="C7" s="135"/>
      <c r="D7" s="135"/>
      <c r="E7" s="135"/>
      <c r="F7" s="135"/>
      <c r="G7" s="135"/>
      <c r="H7" s="136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23" t="s">
        <v>62</v>
      </c>
      <c r="C10" s="123"/>
      <c r="D10" s="123"/>
      <c r="E10" s="123"/>
      <c r="F10" s="123"/>
      <c r="G10" s="123"/>
      <c r="H10" s="12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24" t="s">
        <v>61</v>
      </c>
      <c r="C13" s="125"/>
      <c r="D13" s="126"/>
      <c r="E13" s="7"/>
      <c r="F13" s="71" t="s">
        <v>13</v>
      </c>
      <c r="G13" s="72"/>
      <c r="H13" s="73"/>
      <c r="I13" s="6"/>
    </row>
    <row r="14" spans="1:9" ht="13.2" customHeight="1" x14ac:dyDescent="0.2">
      <c r="A14" s="5"/>
      <c r="B14" s="127"/>
      <c r="C14" s="128"/>
      <c r="D14" s="129"/>
      <c r="E14" s="7"/>
      <c r="F14" s="30"/>
      <c r="G14" s="30"/>
      <c r="H14" s="30"/>
      <c r="I14" s="6"/>
    </row>
    <row r="15" spans="1:9" ht="12.75" customHeight="1" x14ac:dyDescent="0.2">
      <c r="A15" s="5"/>
      <c r="B15" s="127"/>
      <c r="C15" s="128"/>
      <c r="D15" s="129"/>
      <c r="E15" s="7"/>
      <c r="F15" s="133" t="s">
        <v>15</v>
      </c>
      <c r="G15" s="133"/>
      <c r="I15" s="6"/>
    </row>
    <row r="16" spans="1:9" ht="13.2" customHeight="1" x14ac:dyDescent="0.2">
      <c r="A16" s="5"/>
      <c r="B16" s="127"/>
      <c r="C16" s="128"/>
      <c r="D16" s="129"/>
      <c r="E16" s="7"/>
      <c r="F16" s="62" t="s">
        <v>14</v>
      </c>
      <c r="G16" s="63"/>
      <c r="H16" s="64"/>
      <c r="I16" s="6"/>
    </row>
    <row r="17" spans="1:9" ht="30" customHeight="1" x14ac:dyDescent="0.2">
      <c r="A17" s="5"/>
      <c r="B17" s="130"/>
      <c r="C17" s="131"/>
      <c r="D17" s="132"/>
      <c r="E17" s="7"/>
      <c r="F17" s="68"/>
      <c r="G17" s="69"/>
      <c r="H17" s="70"/>
      <c r="I17" s="6"/>
    </row>
    <row r="18" spans="1:9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9" ht="12.75" customHeight="1" x14ac:dyDescent="0.2">
      <c r="A20" s="5"/>
      <c r="B20" s="74"/>
      <c r="C20" s="75"/>
      <c r="D20" s="76"/>
      <c r="E20" s="7"/>
      <c r="F20" s="102" t="s">
        <v>16</v>
      </c>
      <c r="G20" s="103"/>
      <c r="H20" s="104"/>
      <c r="I20" s="6"/>
    </row>
    <row r="21" spans="1:9" ht="17.25" customHeight="1" x14ac:dyDescent="0.2">
      <c r="A21" s="5"/>
      <c r="B21" s="77"/>
      <c r="C21" s="78"/>
      <c r="D21" s="79"/>
      <c r="E21" s="7"/>
      <c r="F21" s="105"/>
      <c r="G21" s="106"/>
      <c r="H21" s="107"/>
      <c r="I21" s="6"/>
    </row>
    <row r="22" spans="1:9" ht="12.75" customHeight="1" x14ac:dyDescent="0.2">
      <c r="A22" s="5"/>
      <c r="B22" s="77"/>
      <c r="C22" s="78"/>
      <c r="D22" s="79"/>
      <c r="E22" s="7"/>
      <c r="F22" s="105"/>
      <c r="G22" s="106"/>
      <c r="H22" s="107"/>
      <c r="I22" s="6"/>
    </row>
    <row r="23" spans="1:9" ht="12.75" customHeight="1" x14ac:dyDescent="0.2">
      <c r="A23" s="5"/>
      <c r="B23" s="80"/>
      <c r="C23" s="81"/>
      <c r="D23" s="82"/>
      <c r="E23" s="7"/>
      <c r="F23" s="108"/>
      <c r="G23" s="109"/>
      <c r="H23" s="110"/>
      <c r="I23" s="6"/>
    </row>
    <row r="24" spans="1:9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ht="12.75" customHeight="1" x14ac:dyDescent="0.2">
      <c r="A25" s="5"/>
      <c r="B25" s="20"/>
      <c r="C25" s="54"/>
      <c r="D25" s="13"/>
      <c r="E25" s="61"/>
      <c r="F25" s="61"/>
      <c r="G25" s="54"/>
      <c r="H25" s="14"/>
      <c r="I25" s="6"/>
    </row>
    <row r="26" spans="1:9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</row>
    <row r="27" spans="1:9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</row>
    <row r="28" spans="1:9" ht="13.8" x14ac:dyDescent="0.25">
      <c r="A28" s="5"/>
      <c r="B28" s="44" t="s">
        <v>54</v>
      </c>
      <c r="C28" s="45">
        <v>1705449</v>
      </c>
      <c r="D28" s="42"/>
      <c r="E28" s="42"/>
      <c r="F28" s="36">
        <f>C28/C29</f>
        <v>8.8468223006969979E-2</v>
      </c>
      <c r="G28" s="47"/>
      <c r="H28" s="15"/>
      <c r="I28" s="6"/>
    </row>
    <row r="29" spans="1:9" ht="14.25" customHeight="1" x14ac:dyDescent="0.25">
      <c r="A29" s="5"/>
      <c r="B29" s="44" t="s">
        <v>10</v>
      </c>
      <c r="C29" s="35">
        <v>19277532</v>
      </c>
      <c r="D29" s="42"/>
      <c r="E29" s="42"/>
      <c r="F29" s="46">
        <f>1-F28</f>
        <v>0.91153177699303001</v>
      </c>
      <c r="G29" s="47"/>
      <c r="H29" s="15"/>
      <c r="I29" s="6"/>
    </row>
    <row r="30" spans="1:9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9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9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9" zoomScaleNormal="100" workbookViewId="0">
      <selection activeCell="C29" sqref="C29"/>
    </sheetView>
  </sheetViews>
  <sheetFormatPr baseColWidth="10" defaultColWidth="10.7265625" defaultRowHeight="12.6" x14ac:dyDescent="0.2"/>
  <cols>
    <col min="1" max="1" width="2.08984375" style="4" customWidth="1"/>
    <col min="2" max="2" width="11.36328125" style="4" customWidth="1"/>
    <col min="3" max="3" width="18.90625" style="4" customWidth="1"/>
    <col min="4" max="4" width="10.36328125" style="4" customWidth="1"/>
    <col min="5" max="5" width="6.453125" style="4" customWidth="1"/>
    <col min="6" max="6" width="10.08984375" style="4" customWidth="1"/>
    <col min="7" max="7" width="10.7265625" style="4" customWidth="1"/>
    <col min="8" max="8" width="7.08984375" style="4" customWidth="1"/>
    <col min="9" max="9" width="4" style="4" customWidth="1"/>
    <col min="10" max="10" width="10.7265625" style="4"/>
    <col min="11" max="11" width="15.453125" style="4" customWidth="1"/>
    <col min="12" max="12" width="17.26953125" style="4" customWidth="1"/>
    <col min="13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9" ht="13.8" x14ac:dyDescent="0.25">
      <c r="A3" s="5"/>
      <c r="B3" s="56" t="s">
        <v>0</v>
      </c>
      <c r="C3" s="56"/>
      <c r="D3" s="56"/>
      <c r="E3" s="56"/>
      <c r="F3" s="56"/>
      <c r="G3" s="56"/>
      <c r="H3" s="56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1.95" customHeight="1" x14ac:dyDescent="0.2">
      <c r="A7" s="5"/>
      <c r="B7" s="58" t="s">
        <v>36</v>
      </c>
      <c r="C7" s="59"/>
      <c r="D7" s="59"/>
      <c r="E7" s="59"/>
      <c r="F7" s="59"/>
      <c r="G7" s="59"/>
      <c r="H7" s="60"/>
      <c r="I7" s="6"/>
    </row>
    <row r="8" spans="1:9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38.25" customHeight="1" x14ac:dyDescent="0.2">
      <c r="A10" s="5"/>
      <c r="B10" s="57" t="s">
        <v>19</v>
      </c>
      <c r="C10" s="57"/>
      <c r="D10" s="57"/>
      <c r="E10" s="57"/>
      <c r="F10" s="57"/>
      <c r="G10" s="57"/>
      <c r="H10" s="57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62" t="s">
        <v>26</v>
      </c>
      <c r="C13" s="63"/>
      <c r="D13" s="64"/>
      <c r="E13" s="7"/>
      <c r="F13" s="71" t="s">
        <v>13</v>
      </c>
      <c r="G13" s="72"/>
      <c r="H13" s="73"/>
      <c r="I13" s="6"/>
    </row>
    <row r="14" spans="1:9" ht="13.2" customHeight="1" x14ac:dyDescent="0.2">
      <c r="A14" s="5"/>
      <c r="B14" s="65"/>
      <c r="C14" s="66"/>
      <c r="D14" s="67"/>
      <c r="E14" s="7"/>
      <c r="F14" s="30"/>
      <c r="G14" s="30"/>
      <c r="H14" s="30"/>
      <c r="I14" s="6"/>
    </row>
    <row r="15" spans="1:9" ht="11.25" customHeight="1" x14ac:dyDescent="0.2">
      <c r="A15" s="5"/>
      <c r="B15" s="65"/>
      <c r="C15" s="66"/>
      <c r="D15" s="67"/>
      <c r="E15" s="7"/>
      <c r="F15" s="8" t="s">
        <v>3</v>
      </c>
      <c r="I15" s="6"/>
    </row>
    <row r="16" spans="1:9" ht="19.5" customHeight="1" x14ac:dyDescent="0.2">
      <c r="A16" s="5"/>
      <c r="B16" s="65"/>
      <c r="C16" s="66"/>
      <c r="D16" s="67"/>
      <c r="E16" s="7"/>
      <c r="F16" s="62" t="s">
        <v>14</v>
      </c>
      <c r="G16" s="63"/>
      <c r="H16" s="64"/>
      <c r="I16" s="6"/>
    </row>
    <row r="17" spans="1:12" s="40" customFormat="1" ht="32.1" customHeight="1" x14ac:dyDescent="0.2">
      <c r="A17" s="37"/>
      <c r="B17" s="68"/>
      <c r="C17" s="69"/>
      <c r="D17" s="70"/>
      <c r="E17" s="38"/>
      <c r="F17" s="68"/>
      <c r="G17" s="69"/>
      <c r="H17" s="70"/>
      <c r="I17" s="39"/>
    </row>
    <row r="18" spans="1:12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2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2" x14ac:dyDescent="0.2">
      <c r="A20" s="5"/>
      <c r="B20" s="74"/>
      <c r="C20" s="75"/>
      <c r="D20" s="76"/>
      <c r="E20" s="7"/>
      <c r="F20" s="83" t="s">
        <v>8</v>
      </c>
      <c r="G20" s="84"/>
      <c r="H20" s="85"/>
      <c r="I20" s="6"/>
    </row>
    <row r="21" spans="1:12" x14ac:dyDescent="0.2">
      <c r="A21" s="5"/>
      <c r="B21" s="77"/>
      <c r="C21" s="78"/>
      <c r="D21" s="79"/>
      <c r="E21" s="7"/>
      <c r="F21" s="86"/>
      <c r="G21" s="87"/>
      <c r="H21" s="88"/>
      <c r="I21" s="6"/>
    </row>
    <row r="22" spans="1:12" x14ac:dyDescent="0.2">
      <c r="A22" s="5"/>
      <c r="B22" s="77"/>
      <c r="C22" s="78"/>
      <c r="D22" s="79"/>
      <c r="E22" s="7"/>
      <c r="F22" s="86"/>
      <c r="G22" s="87"/>
      <c r="H22" s="88"/>
      <c r="I22" s="6"/>
    </row>
    <row r="23" spans="1:12" x14ac:dyDescent="0.2">
      <c r="A23" s="5"/>
      <c r="B23" s="80"/>
      <c r="C23" s="81"/>
      <c r="D23" s="82"/>
      <c r="E23" s="7"/>
      <c r="F23" s="89"/>
      <c r="G23" s="90"/>
      <c r="H23" s="91"/>
      <c r="I23" s="6"/>
    </row>
    <row r="24" spans="1:12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2" x14ac:dyDescent="0.2">
      <c r="A25" s="5"/>
      <c r="B25" s="20"/>
      <c r="C25" s="12"/>
      <c r="D25" s="13"/>
      <c r="E25" s="61"/>
      <c r="F25" s="61"/>
      <c r="G25" s="12"/>
      <c r="H25" s="14"/>
      <c r="I25" s="6"/>
    </row>
    <row r="26" spans="1:12" ht="13.8" x14ac:dyDescent="0.25">
      <c r="A26" s="5"/>
      <c r="B26" s="41"/>
      <c r="C26" s="42" t="s">
        <v>11</v>
      </c>
      <c r="D26" s="42"/>
      <c r="E26" s="42"/>
      <c r="F26" s="43" t="s">
        <v>12</v>
      </c>
      <c r="G26" s="21"/>
      <c r="H26" s="15"/>
      <c r="I26" s="6"/>
    </row>
    <row r="27" spans="1:12" ht="13.8" x14ac:dyDescent="0.25">
      <c r="A27" s="5"/>
      <c r="B27" s="41"/>
      <c r="C27" s="42"/>
      <c r="D27" s="42"/>
      <c r="E27" s="42"/>
      <c r="F27" s="43"/>
      <c r="G27" s="21"/>
      <c r="H27" s="15"/>
      <c r="I27" s="6"/>
    </row>
    <row r="28" spans="1:12" ht="13.8" x14ac:dyDescent="0.25">
      <c r="A28" s="5"/>
      <c r="B28" s="44" t="s">
        <v>9</v>
      </c>
      <c r="C28" s="35">
        <v>15657556</v>
      </c>
      <c r="D28" s="42"/>
      <c r="E28" s="42"/>
      <c r="F28" s="36">
        <f>C28/C29</f>
        <v>0.8122178710428285</v>
      </c>
      <c r="G28" s="21"/>
      <c r="H28" s="15"/>
      <c r="I28" s="6"/>
    </row>
    <row r="29" spans="1:12" ht="13.8" x14ac:dyDescent="0.25">
      <c r="A29" s="5"/>
      <c r="B29" s="44" t="s">
        <v>10</v>
      </c>
      <c r="C29" s="35">
        <v>19277532</v>
      </c>
      <c r="D29" s="42"/>
      <c r="E29" s="42"/>
      <c r="F29" s="46">
        <f>1-F28</f>
        <v>0.1877821289571715</v>
      </c>
      <c r="G29" s="21"/>
      <c r="H29" s="15"/>
      <c r="I29" s="6"/>
    </row>
    <row r="30" spans="1:12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2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2" ht="13.8" x14ac:dyDescent="0.25">
      <c r="A32" s="5"/>
      <c r="B32" s="31"/>
      <c r="C32" s="7"/>
      <c r="D32" s="7"/>
      <c r="E32" s="7"/>
      <c r="F32" s="22"/>
      <c r="G32" s="21"/>
      <c r="H32" s="7"/>
      <c r="I32" s="6"/>
      <c r="L32" s="35"/>
    </row>
    <row r="33" spans="1:12" ht="13.8" x14ac:dyDescent="0.25">
      <c r="A33" s="5"/>
      <c r="B33" s="31"/>
      <c r="C33" s="7"/>
      <c r="D33" s="7"/>
      <c r="E33" s="7"/>
      <c r="F33" s="22"/>
      <c r="G33" s="21"/>
      <c r="H33" s="7"/>
      <c r="I33" s="6"/>
      <c r="K33" s="35"/>
      <c r="L33" s="35"/>
    </row>
    <row r="34" spans="1:12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12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12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12" x14ac:dyDescent="0.2">
      <c r="A37" s="5"/>
      <c r="B37" s="24"/>
      <c r="C37" s="7"/>
      <c r="D37" s="7"/>
      <c r="E37" s="7"/>
      <c r="F37" s="22"/>
      <c r="G37" s="21"/>
      <c r="H37" s="7"/>
      <c r="I37" s="6"/>
    </row>
    <row r="38" spans="1:12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12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0">
    <mergeCell ref="B2:H2"/>
    <mergeCell ref="B3:H3"/>
    <mergeCell ref="B10:H10"/>
    <mergeCell ref="B7:H7"/>
    <mergeCell ref="E25:F25"/>
    <mergeCell ref="B13:D17"/>
    <mergeCell ref="F13:H13"/>
    <mergeCell ref="B20:D23"/>
    <mergeCell ref="F20:H23"/>
    <mergeCell ref="F16:H17"/>
  </mergeCells>
  <phoneticPr fontId="5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scale="9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48"/>
  <sheetViews>
    <sheetView topLeftCell="A15" zoomScaleNormal="100" workbookViewId="0">
      <selection activeCell="K42" sqref="K42"/>
    </sheetView>
  </sheetViews>
  <sheetFormatPr baseColWidth="10" defaultColWidth="10.7265625" defaultRowHeight="12.6" x14ac:dyDescent="0.2"/>
  <cols>
    <col min="1" max="1" width="4.453125" style="4" customWidth="1"/>
    <col min="2" max="2" width="9.90625" style="4" customWidth="1"/>
    <col min="3" max="3" width="15.26953125" style="4" customWidth="1"/>
    <col min="4" max="4" width="8.90625" style="4" customWidth="1"/>
    <col min="5" max="5" width="5.453125" style="4" customWidth="1"/>
    <col min="6" max="6" width="10.08984375" style="4" customWidth="1"/>
    <col min="7" max="7" width="10.7265625" style="4" customWidth="1"/>
    <col min="8" max="8" width="8.6328125" style="4" customWidth="1"/>
    <col min="9" max="9" width="4.453125" style="4" customWidth="1"/>
    <col min="10" max="11" width="10.7265625" style="4"/>
    <col min="12" max="12" width="17.26953125" style="4" customWidth="1"/>
    <col min="13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9" ht="13.8" x14ac:dyDescent="0.25">
      <c r="A3" s="5"/>
      <c r="B3" s="56" t="s">
        <v>0</v>
      </c>
      <c r="C3" s="56"/>
      <c r="D3" s="56"/>
      <c r="E3" s="56"/>
      <c r="F3" s="56"/>
      <c r="G3" s="56"/>
      <c r="H3" s="56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58" t="s">
        <v>45</v>
      </c>
      <c r="C7" s="59"/>
      <c r="D7" s="59"/>
      <c r="E7" s="59"/>
      <c r="F7" s="59"/>
      <c r="G7" s="59"/>
      <c r="H7" s="60"/>
      <c r="I7" s="6"/>
    </row>
    <row r="8" spans="1:9" ht="6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39" customHeight="1" x14ac:dyDescent="0.2">
      <c r="A10" s="5"/>
      <c r="B10" s="92" t="s">
        <v>46</v>
      </c>
      <c r="C10" s="92"/>
      <c r="D10" s="92"/>
      <c r="E10" s="92"/>
      <c r="F10" s="92"/>
      <c r="G10" s="92"/>
      <c r="H10" s="92"/>
      <c r="I10" s="6"/>
    </row>
    <row r="11" spans="1:9" ht="8.25" customHeight="1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93" t="s">
        <v>67</v>
      </c>
      <c r="C13" s="94"/>
      <c r="D13" s="95"/>
      <c r="E13" s="7"/>
      <c r="F13" s="71" t="s">
        <v>13</v>
      </c>
      <c r="G13" s="72"/>
      <c r="H13" s="73"/>
      <c r="I13" s="6"/>
    </row>
    <row r="14" spans="1:9" ht="13.2" customHeight="1" x14ac:dyDescent="0.2">
      <c r="A14" s="5"/>
      <c r="B14" s="96"/>
      <c r="C14" s="97"/>
      <c r="D14" s="98"/>
      <c r="E14" s="7"/>
      <c r="F14" s="30"/>
      <c r="G14" s="30"/>
      <c r="H14" s="30"/>
      <c r="I14" s="6"/>
    </row>
    <row r="15" spans="1:9" x14ac:dyDescent="0.2">
      <c r="A15" s="5"/>
      <c r="B15" s="96"/>
      <c r="C15" s="97"/>
      <c r="D15" s="98"/>
      <c r="E15" s="7"/>
      <c r="F15" s="8" t="s">
        <v>3</v>
      </c>
      <c r="I15" s="6"/>
    </row>
    <row r="16" spans="1:9" ht="14.25" customHeight="1" x14ac:dyDescent="0.2">
      <c r="A16" s="5"/>
      <c r="B16" s="96"/>
      <c r="C16" s="97"/>
      <c r="D16" s="98"/>
      <c r="E16" s="7"/>
      <c r="F16" s="62" t="s">
        <v>14</v>
      </c>
      <c r="G16" s="63"/>
      <c r="H16" s="64"/>
      <c r="I16" s="6"/>
    </row>
    <row r="17" spans="1:16" ht="32.1" customHeight="1" x14ac:dyDescent="0.2">
      <c r="A17" s="5"/>
      <c r="B17" s="99"/>
      <c r="C17" s="100"/>
      <c r="D17" s="101"/>
      <c r="E17" s="7"/>
      <c r="F17" s="68"/>
      <c r="G17" s="69"/>
      <c r="H17" s="70"/>
      <c r="I17" s="6"/>
    </row>
    <row r="18" spans="1:16" ht="7.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6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6" ht="12.75" customHeight="1" x14ac:dyDescent="0.2">
      <c r="A20" s="5"/>
      <c r="B20" s="74"/>
      <c r="C20" s="75"/>
      <c r="D20" s="76"/>
      <c r="E20" s="7"/>
      <c r="F20" s="102" t="s">
        <v>8</v>
      </c>
      <c r="G20" s="103"/>
      <c r="H20" s="104"/>
      <c r="I20" s="6"/>
    </row>
    <row r="21" spans="1:16" x14ac:dyDescent="0.2">
      <c r="A21" s="5"/>
      <c r="B21" s="77"/>
      <c r="C21" s="78"/>
      <c r="D21" s="79"/>
      <c r="E21" s="7"/>
      <c r="F21" s="105"/>
      <c r="G21" s="106"/>
      <c r="H21" s="107"/>
      <c r="I21" s="6"/>
    </row>
    <row r="22" spans="1:16" x14ac:dyDescent="0.2">
      <c r="A22" s="5"/>
      <c r="B22" s="77"/>
      <c r="C22" s="78"/>
      <c r="D22" s="79"/>
      <c r="E22" s="7"/>
      <c r="F22" s="105"/>
      <c r="G22" s="106"/>
      <c r="H22" s="107"/>
      <c r="I22" s="6"/>
    </row>
    <row r="23" spans="1:16" ht="12.75" customHeight="1" x14ac:dyDescent="0.2">
      <c r="A23" s="5"/>
      <c r="B23" s="80"/>
      <c r="C23" s="81"/>
      <c r="D23" s="82"/>
      <c r="E23" s="7"/>
      <c r="F23" s="108"/>
      <c r="G23" s="109"/>
      <c r="H23" s="110"/>
      <c r="I23" s="6"/>
      <c r="N23" s="53"/>
      <c r="O23" s="53"/>
      <c r="P23" s="53"/>
    </row>
    <row r="24" spans="1:16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6" ht="12.75" customHeight="1" x14ac:dyDescent="0.2">
      <c r="A25" s="5"/>
      <c r="B25" s="20"/>
      <c r="C25" s="12"/>
      <c r="D25" s="13"/>
      <c r="E25" s="61"/>
      <c r="F25" s="61"/>
      <c r="G25" s="12"/>
      <c r="H25" s="14"/>
      <c r="I25" s="6"/>
    </row>
    <row r="26" spans="1:16" ht="12.75" customHeight="1" x14ac:dyDescent="0.2">
      <c r="A26" s="5"/>
      <c r="B26" s="28"/>
      <c r="C26" s="7" t="s">
        <v>11</v>
      </c>
      <c r="D26" s="7"/>
      <c r="E26" s="7"/>
      <c r="F26" s="22" t="s">
        <v>12</v>
      </c>
      <c r="G26" s="21"/>
      <c r="H26" s="15"/>
      <c r="I26" s="6"/>
    </row>
    <row r="27" spans="1:16" x14ac:dyDescent="0.2">
      <c r="A27" s="5"/>
      <c r="B27" s="28"/>
      <c r="C27" s="7"/>
      <c r="D27" s="7"/>
      <c r="E27" s="7"/>
      <c r="F27" s="22"/>
      <c r="G27" s="21"/>
      <c r="H27" s="15"/>
      <c r="I27" s="6"/>
    </row>
    <row r="28" spans="1:16" ht="13.8" x14ac:dyDescent="0.25">
      <c r="A28" s="5"/>
      <c r="B28" s="34" t="s">
        <v>21</v>
      </c>
      <c r="C28" s="35">
        <v>15200317</v>
      </c>
      <c r="D28" s="7"/>
      <c r="E28" s="7"/>
      <c r="F28" s="36">
        <f>C28/C29</f>
        <v>0.7884991190781061</v>
      </c>
      <c r="G28" s="21"/>
      <c r="H28" s="15"/>
      <c r="I28" s="6"/>
    </row>
    <row r="29" spans="1:16" ht="13.8" x14ac:dyDescent="0.25">
      <c r="A29" s="5"/>
      <c r="B29" s="34" t="s">
        <v>20</v>
      </c>
      <c r="C29" s="35">
        <v>19277532</v>
      </c>
      <c r="D29" s="7"/>
      <c r="E29" s="7"/>
      <c r="F29" s="29">
        <f>1-F28</f>
        <v>0.2115008809218939</v>
      </c>
      <c r="G29" s="21"/>
      <c r="H29" s="15"/>
      <c r="I29" s="6"/>
    </row>
    <row r="30" spans="1:16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6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6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x14ac:dyDescent="0.2">
      <c r="A37" s="5"/>
      <c r="B37" s="24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0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6:H17"/>
  </mergeCells>
  <phoneticPr fontId="5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M48"/>
  <sheetViews>
    <sheetView topLeftCell="A19" zoomScale="103" zoomScaleNormal="103" workbookViewId="0">
      <selection activeCell="K39" sqref="K39"/>
    </sheetView>
  </sheetViews>
  <sheetFormatPr baseColWidth="10" defaultColWidth="10.7265625" defaultRowHeight="12.6" x14ac:dyDescent="0.2"/>
  <cols>
    <col min="1" max="1" width="4.26953125" style="4" customWidth="1"/>
    <col min="2" max="2" width="9.90625" style="4" customWidth="1"/>
    <col min="3" max="3" width="21.26953125" style="4" customWidth="1"/>
    <col min="4" max="4" width="8.90625" style="4" customWidth="1"/>
    <col min="5" max="5" width="2.453125" style="4" customWidth="1"/>
    <col min="6" max="6" width="10.08984375" style="4" customWidth="1"/>
    <col min="7" max="7" width="15.36328125" style="4" customWidth="1"/>
    <col min="8" max="8" width="7.08984375" style="4" customWidth="1"/>
    <col min="9" max="9" width="4.6328125" style="4" customWidth="1"/>
    <col min="10" max="10" width="10.7265625" style="4"/>
    <col min="11" max="11" width="18.6328125" style="4" customWidth="1"/>
    <col min="12" max="12" width="14.6328125" style="4" customWidth="1"/>
    <col min="13" max="13" width="14.7265625" style="4" bestFit="1" customWidth="1"/>
    <col min="14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9" x14ac:dyDescent="0.2">
      <c r="A3" s="5"/>
      <c r="B3" s="111" t="s">
        <v>0</v>
      </c>
      <c r="C3" s="111"/>
      <c r="D3" s="111"/>
      <c r="E3" s="111"/>
      <c r="F3" s="111"/>
      <c r="G3" s="111"/>
      <c r="H3" s="111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9" customHeight="1" x14ac:dyDescent="0.2">
      <c r="A7" s="5"/>
      <c r="B7" s="58" t="s">
        <v>47</v>
      </c>
      <c r="C7" s="59"/>
      <c r="D7" s="59"/>
      <c r="E7" s="59"/>
      <c r="F7" s="59"/>
      <c r="G7" s="59"/>
      <c r="H7" s="60"/>
      <c r="I7" s="6"/>
    </row>
    <row r="8" spans="1:9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39.75" customHeight="1" x14ac:dyDescent="0.2">
      <c r="A10" s="5"/>
      <c r="B10" s="112" t="s">
        <v>48</v>
      </c>
      <c r="C10" s="113"/>
      <c r="D10" s="113"/>
      <c r="E10" s="113"/>
      <c r="F10" s="113"/>
      <c r="G10" s="113"/>
      <c r="H10" s="11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14" t="s">
        <v>49</v>
      </c>
      <c r="C13" s="115"/>
      <c r="D13" s="116"/>
      <c r="E13" s="7"/>
      <c r="F13" s="71" t="s">
        <v>13</v>
      </c>
      <c r="G13" s="72"/>
      <c r="H13" s="73"/>
      <c r="I13" s="6"/>
    </row>
    <row r="14" spans="1:9" ht="9" customHeight="1" x14ac:dyDescent="0.2">
      <c r="A14" s="5"/>
      <c r="B14" s="117"/>
      <c r="C14" s="118"/>
      <c r="D14" s="119"/>
      <c r="E14" s="7"/>
      <c r="F14" s="30"/>
      <c r="G14" s="30"/>
      <c r="H14" s="30"/>
      <c r="I14" s="6"/>
    </row>
    <row r="15" spans="1:9" x14ac:dyDescent="0.2">
      <c r="A15" s="5"/>
      <c r="B15" s="117"/>
      <c r="C15" s="118"/>
      <c r="D15" s="119"/>
      <c r="E15" s="7"/>
      <c r="F15" s="8" t="s">
        <v>3</v>
      </c>
      <c r="I15" s="6"/>
    </row>
    <row r="16" spans="1:9" x14ac:dyDescent="0.2">
      <c r="A16" s="5"/>
      <c r="B16" s="117"/>
      <c r="C16" s="118"/>
      <c r="D16" s="119"/>
      <c r="E16" s="7"/>
      <c r="F16" s="62" t="s">
        <v>14</v>
      </c>
      <c r="G16" s="63"/>
      <c r="H16" s="64"/>
      <c r="I16" s="6"/>
    </row>
    <row r="17" spans="1:13" ht="32.1" customHeight="1" x14ac:dyDescent="0.2">
      <c r="A17" s="5"/>
      <c r="B17" s="120"/>
      <c r="C17" s="121"/>
      <c r="D17" s="122"/>
      <c r="E17" s="7"/>
      <c r="F17" s="68"/>
      <c r="G17" s="69"/>
      <c r="H17" s="70"/>
      <c r="I17" s="6"/>
    </row>
    <row r="18" spans="1:13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3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3" ht="14.25" customHeight="1" x14ac:dyDescent="0.2">
      <c r="A20" s="5"/>
      <c r="B20" s="74"/>
      <c r="C20" s="75"/>
      <c r="D20" s="76"/>
      <c r="E20" s="7"/>
      <c r="F20" s="102" t="s">
        <v>8</v>
      </c>
      <c r="G20" s="103"/>
      <c r="H20" s="104"/>
      <c r="I20" s="6"/>
    </row>
    <row r="21" spans="1:13" ht="12.75" customHeight="1" x14ac:dyDescent="0.2">
      <c r="A21" s="5"/>
      <c r="B21" s="77"/>
      <c r="C21" s="78"/>
      <c r="D21" s="79"/>
      <c r="E21" s="7"/>
      <c r="F21" s="105"/>
      <c r="G21" s="106"/>
      <c r="H21" s="107"/>
      <c r="I21" s="6"/>
    </row>
    <row r="22" spans="1:13" ht="12.75" customHeight="1" x14ac:dyDescent="0.2">
      <c r="A22" s="5"/>
      <c r="B22" s="77"/>
      <c r="C22" s="78"/>
      <c r="D22" s="79"/>
      <c r="E22" s="7"/>
      <c r="F22" s="105"/>
      <c r="G22" s="106"/>
      <c r="H22" s="107"/>
      <c r="I22" s="6"/>
    </row>
    <row r="23" spans="1:13" ht="12.75" customHeight="1" x14ac:dyDescent="0.2">
      <c r="A23" s="5"/>
      <c r="B23" s="80"/>
      <c r="C23" s="81"/>
      <c r="D23" s="82"/>
      <c r="E23" s="7"/>
      <c r="F23" s="108"/>
      <c r="G23" s="109"/>
      <c r="H23" s="110"/>
      <c r="I23" s="6"/>
    </row>
    <row r="24" spans="1:13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3" x14ac:dyDescent="0.2">
      <c r="A25" s="5"/>
      <c r="B25" s="20"/>
      <c r="C25" s="12"/>
      <c r="D25" s="13"/>
      <c r="E25" s="61"/>
      <c r="F25" s="61"/>
      <c r="G25" s="12"/>
      <c r="H25" s="14"/>
      <c r="I25" s="6"/>
    </row>
    <row r="26" spans="1:13" ht="13.8" x14ac:dyDescent="0.25">
      <c r="A26" s="5"/>
      <c r="B26" s="41"/>
      <c r="C26" s="42" t="s">
        <v>11</v>
      </c>
      <c r="D26" s="42"/>
      <c r="E26" s="42"/>
      <c r="F26" s="43" t="s">
        <v>12</v>
      </c>
      <c r="G26" s="21"/>
      <c r="H26" s="15"/>
      <c r="I26" s="6"/>
    </row>
    <row r="27" spans="1:13" ht="12.75" customHeight="1" x14ac:dyDescent="0.25">
      <c r="A27" s="5"/>
      <c r="B27" s="41"/>
      <c r="C27" s="42"/>
      <c r="D27" s="42"/>
      <c r="E27" s="42"/>
      <c r="F27" s="43"/>
      <c r="G27" s="21"/>
      <c r="H27" s="15"/>
      <c r="I27" s="6"/>
    </row>
    <row r="28" spans="1:13" ht="12.75" customHeight="1" x14ac:dyDescent="0.25">
      <c r="A28" s="5"/>
      <c r="B28" s="44" t="s">
        <v>50</v>
      </c>
      <c r="C28" s="45">
        <v>2185894</v>
      </c>
      <c r="D28" s="42"/>
      <c r="E28" s="42"/>
      <c r="F28" s="36">
        <f>C28/C29</f>
        <v>0.11339075977153092</v>
      </c>
      <c r="G28" s="21"/>
      <c r="H28" s="15"/>
      <c r="I28" s="6"/>
    </row>
    <row r="29" spans="1:13" ht="12.75" customHeight="1" x14ac:dyDescent="0.25">
      <c r="A29" s="5"/>
      <c r="B29" s="44" t="s">
        <v>10</v>
      </c>
      <c r="C29" s="35">
        <v>19277532</v>
      </c>
      <c r="D29" s="42"/>
      <c r="E29" s="42"/>
      <c r="F29" s="46">
        <f>1-F28</f>
        <v>0.8866092402284691</v>
      </c>
      <c r="G29" s="21"/>
      <c r="H29" s="15"/>
      <c r="I29" s="6"/>
    </row>
    <row r="30" spans="1:13" x14ac:dyDescent="0.2">
      <c r="A30" s="5"/>
      <c r="B30" s="27"/>
      <c r="C30" s="16"/>
      <c r="D30" s="16"/>
      <c r="E30" s="16"/>
      <c r="F30" s="23"/>
      <c r="G30" s="25"/>
      <c r="H30" s="17"/>
      <c r="I30" s="6"/>
    </row>
    <row r="31" spans="1:13" x14ac:dyDescent="0.2">
      <c r="A31" s="5"/>
      <c r="B31" s="24"/>
      <c r="C31" s="7"/>
      <c r="D31" s="7"/>
      <c r="E31" s="7"/>
      <c r="F31" s="22"/>
      <c r="G31" s="21"/>
      <c r="H31" s="7"/>
      <c r="I31" s="6"/>
      <c r="M31" s="50"/>
    </row>
    <row r="32" spans="1:13" x14ac:dyDescent="0.2">
      <c r="A32" s="5"/>
      <c r="B32" s="31"/>
      <c r="C32" s="7"/>
      <c r="D32" s="7"/>
      <c r="E32" s="7"/>
      <c r="F32" s="22"/>
      <c r="G32" s="21"/>
      <c r="H32" s="7"/>
      <c r="I32" s="6"/>
    </row>
    <row r="33" spans="1:9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0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6:H17"/>
  </mergeCells>
  <phoneticPr fontId="5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54"/>
  <sheetViews>
    <sheetView topLeftCell="A19" zoomScaleNormal="100" workbookViewId="0">
      <selection activeCell="L39" sqref="L39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15.0898437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4" style="4" customWidth="1"/>
    <col min="10" max="10" width="10.7265625" style="4"/>
    <col min="11" max="11" width="16.453125" style="4" customWidth="1"/>
    <col min="12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9" ht="13.8" x14ac:dyDescent="0.25">
      <c r="A3" s="5"/>
      <c r="B3" s="56" t="s">
        <v>0</v>
      </c>
      <c r="C3" s="56"/>
      <c r="D3" s="56"/>
      <c r="E3" s="56"/>
      <c r="F3" s="56"/>
      <c r="G3" s="56"/>
      <c r="H3" s="56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58" t="s">
        <v>37</v>
      </c>
      <c r="C7" s="59"/>
      <c r="D7" s="59"/>
      <c r="E7" s="59"/>
      <c r="F7" s="59"/>
      <c r="G7" s="59"/>
      <c r="H7" s="60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23" t="s">
        <v>22</v>
      </c>
      <c r="C10" s="123"/>
      <c r="D10" s="123"/>
      <c r="E10" s="123"/>
      <c r="F10" s="123"/>
      <c r="G10" s="123"/>
      <c r="H10" s="12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24" t="s">
        <v>27</v>
      </c>
      <c r="C13" s="125"/>
      <c r="D13" s="126"/>
      <c r="E13" s="7"/>
      <c r="F13" s="71" t="s">
        <v>13</v>
      </c>
      <c r="G13" s="72"/>
      <c r="H13" s="73"/>
      <c r="I13" s="6"/>
    </row>
    <row r="14" spans="1:9" ht="13.2" customHeight="1" x14ac:dyDescent="0.2">
      <c r="A14" s="5"/>
      <c r="B14" s="127"/>
      <c r="C14" s="128"/>
      <c r="D14" s="129"/>
      <c r="E14" s="7"/>
      <c r="F14" s="30"/>
      <c r="G14" s="30"/>
      <c r="H14" s="30"/>
      <c r="I14" s="6"/>
    </row>
    <row r="15" spans="1:9" x14ac:dyDescent="0.2">
      <c r="A15" s="5"/>
      <c r="B15" s="127"/>
      <c r="C15" s="128"/>
      <c r="D15" s="129"/>
      <c r="E15" s="7"/>
      <c r="F15" s="133" t="s">
        <v>15</v>
      </c>
      <c r="G15" s="133"/>
      <c r="I15" s="6"/>
    </row>
    <row r="16" spans="1:9" ht="13.2" customHeight="1" x14ac:dyDescent="0.2">
      <c r="A16" s="5"/>
      <c r="B16" s="127"/>
      <c r="C16" s="128"/>
      <c r="D16" s="129"/>
      <c r="E16" s="7"/>
      <c r="F16" s="62" t="s">
        <v>14</v>
      </c>
      <c r="G16" s="63"/>
      <c r="H16" s="64"/>
      <c r="I16" s="6"/>
    </row>
    <row r="17" spans="1:11" ht="30" customHeight="1" x14ac:dyDescent="0.2">
      <c r="A17" s="5"/>
      <c r="B17" s="130"/>
      <c r="C17" s="131"/>
      <c r="D17" s="132"/>
      <c r="E17" s="7"/>
      <c r="F17" s="68"/>
      <c r="G17" s="69"/>
      <c r="H17" s="70"/>
      <c r="I17" s="6"/>
      <c r="K17" s="4">
        <v>2145616878</v>
      </c>
    </row>
    <row r="18" spans="1:11" x14ac:dyDescent="0.2">
      <c r="A18" s="5"/>
      <c r="B18" s="7"/>
      <c r="C18" s="7"/>
      <c r="D18" s="7"/>
      <c r="E18" s="7"/>
      <c r="F18" s="7"/>
      <c r="G18" s="7"/>
      <c r="H18" s="7"/>
      <c r="I18" s="6"/>
      <c r="K18" s="4">
        <v>4001492251</v>
      </c>
    </row>
    <row r="19" spans="1:11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  <c r="K19" s="4">
        <f>SUM(K17:K18)</f>
        <v>6147109129</v>
      </c>
    </row>
    <row r="20" spans="1:11" ht="12.75" customHeight="1" x14ac:dyDescent="0.2">
      <c r="A20" s="5"/>
      <c r="B20" s="74"/>
      <c r="C20" s="75"/>
      <c r="D20" s="76"/>
      <c r="E20" s="7"/>
      <c r="F20" s="102" t="s">
        <v>16</v>
      </c>
      <c r="G20" s="103"/>
      <c r="H20" s="104"/>
      <c r="I20" s="6"/>
    </row>
    <row r="21" spans="1:11" ht="17.25" customHeight="1" x14ac:dyDescent="0.2">
      <c r="A21" s="5"/>
      <c r="B21" s="77"/>
      <c r="C21" s="78"/>
      <c r="D21" s="79"/>
      <c r="E21" s="7"/>
      <c r="F21" s="105"/>
      <c r="G21" s="106"/>
      <c r="H21" s="107"/>
      <c r="I21" s="6"/>
    </row>
    <row r="22" spans="1:11" ht="12.75" customHeight="1" x14ac:dyDescent="0.2">
      <c r="A22" s="5"/>
      <c r="B22" s="77"/>
      <c r="C22" s="78"/>
      <c r="D22" s="79"/>
      <c r="E22" s="7"/>
      <c r="F22" s="105"/>
      <c r="G22" s="106"/>
      <c r="H22" s="107"/>
      <c r="I22" s="6"/>
    </row>
    <row r="23" spans="1:11" ht="12.75" customHeight="1" x14ac:dyDescent="0.2">
      <c r="A23" s="5"/>
      <c r="B23" s="80"/>
      <c r="C23" s="81"/>
      <c r="D23" s="82"/>
      <c r="E23" s="7"/>
      <c r="F23" s="108"/>
      <c r="G23" s="109"/>
      <c r="H23" s="110"/>
      <c r="I23" s="6"/>
    </row>
    <row r="24" spans="1:1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x14ac:dyDescent="0.2">
      <c r="A25" s="5"/>
      <c r="B25" s="20"/>
      <c r="C25" s="12"/>
      <c r="D25" s="13"/>
      <c r="E25" s="61"/>
      <c r="F25" s="61"/>
      <c r="G25" s="12"/>
      <c r="H25" s="14"/>
      <c r="I25" s="6"/>
    </row>
    <row r="26" spans="1:11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</row>
    <row r="27" spans="1:11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</row>
    <row r="28" spans="1:11" ht="13.8" x14ac:dyDescent="0.25">
      <c r="A28" s="5"/>
      <c r="B28" s="44" t="s">
        <v>17</v>
      </c>
      <c r="C28" s="45">
        <v>6147109</v>
      </c>
      <c r="D28" s="42"/>
      <c r="E28" s="42"/>
      <c r="F28" s="36">
        <f>C28/C29</f>
        <v>0.3188742729100385</v>
      </c>
      <c r="G28" s="47"/>
      <c r="H28" s="15"/>
      <c r="I28" s="6"/>
    </row>
    <row r="29" spans="1:11" ht="13.8" x14ac:dyDescent="0.25">
      <c r="A29" s="5"/>
      <c r="B29" s="44" t="s">
        <v>10</v>
      </c>
      <c r="C29" s="35">
        <v>19277532</v>
      </c>
      <c r="D29" s="42"/>
      <c r="E29" s="42"/>
      <c r="F29" s="46">
        <f>1-F28</f>
        <v>0.68112572708996155</v>
      </c>
      <c r="G29" s="47"/>
      <c r="H29" s="15"/>
      <c r="I29" s="6"/>
    </row>
    <row r="30" spans="1:11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1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1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  <row r="51" spans="11:11" x14ac:dyDescent="0.2">
      <c r="K51" s="32"/>
    </row>
    <row r="52" spans="11:11" x14ac:dyDescent="0.2">
      <c r="K52" s="32"/>
    </row>
    <row r="53" spans="11:11" x14ac:dyDescent="0.2">
      <c r="K53" s="32"/>
    </row>
    <row r="54" spans="11:11" x14ac:dyDescent="0.2">
      <c r="K54" s="32"/>
    </row>
  </sheetData>
  <mergeCells count="11">
    <mergeCell ref="E25:F25"/>
    <mergeCell ref="B2:H2"/>
    <mergeCell ref="B3:H3"/>
    <mergeCell ref="B10:H10"/>
    <mergeCell ref="B13:D17"/>
    <mergeCell ref="F13:H13"/>
    <mergeCell ref="B20:D23"/>
    <mergeCell ref="F20:H23"/>
    <mergeCell ref="B7:H7"/>
    <mergeCell ref="F15:G15"/>
    <mergeCell ref="F16:H17"/>
  </mergeCells>
  <phoneticPr fontId="5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I48"/>
  <sheetViews>
    <sheetView topLeftCell="A16" zoomScaleNormal="100" workbookViewId="0">
      <selection activeCell="K28" sqref="K28:K41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15.0898437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4" style="4" customWidth="1"/>
    <col min="10" max="10" width="10.7265625" style="4"/>
    <col min="11" max="11" width="14.90625" style="4" customWidth="1"/>
    <col min="12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9" ht="13.8" x14ac:dyDescent="0.25">
      <c r="A3" s="5"/>
      <c r="B3" s="56" t="s">
        <v>0</v>
      </c>
      <c r="C3" s="56"/>
      <c r="D3" s="56"/>
      <c r="E3" s="56"/>
      <c r="F3" s="56"/>
      <c r="G3" s="56"/>
      <c r="H3" s="56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34" t="s">
        <v>38</v>
      </c>
      <c r="C7" s="135"/>
      <c r="D7" s="135"/>
      <c r="E7" s="135"/>
      <c r="F7" s="135"/>
      <c r="G7" s="135"/>
      <c r="H7" s="136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23" t="s">
        <v>39</v>
      </c>
      <c r="C10" s="123"/>
      <c r="D10" s="123"/>
      <c r="E10" s="123"/>
      <c r="F10" s="123"/>
      <c r="G10" s="123"/>
      <c r="H10" s="12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37" t="s">
        <v>25</v>
      </c>
      <c r="C13" s="138"/>
      <c r="D13" s="139"/>
      <c r="E13" s="7"/>
      <c r="F13" s="71" t="s">
        <v>13</v>
      </c>
      <c r="G13" s="72"/>
      <c r="H13" s="73"/>
      <c r="I13" s="6"/>
    </row>
    <row r="14" spans="1:9" ht="13.2" customHeight="1" x14ac:dyDescent="0.2">
      <c r="A14" s="5"/>
      <c r="B14" s="140"/>
      <c r="C14" s="141"/>
      <c r="D14" s="142"/>
      <c r="E14" s="7"/>
      <c r="F14" s="30"/>
      <c r="G14" s="30"/>
      <c r="H14" s="30"/>
      <c r="I14" s="6"/>
    </row>
    <row r="15" spans="1:9" ht="12.75" customHeight="1" x14ac:dyDescent="0.2">
      <c r="A15" s="5"/>
      <c r="B15" s="140"/>
      <c r="C15" s="141"/>
      <c r="D15" s="142"/>
      <c r="E15" s="7"/>
      <c r="F15" s="133" t="s">
        <v>15</v>
      </c>
      <c r="G15" s="133"/>
      <c r="I15" s="6"/>
    </row>
    <row r="16" spans="1:9" ht="13.2" customHeight="1" x14ac:dyDescent="0.2">
      <c r="A16" s="5"/>
      <c r="B16" s="140"/>
      <c r="C16" s="141"/>
      <c r="D16" s="142"/>
      <c r="E16" s="7"/>
      <c r="F16" s="62" t="s">
        <v>14</v>
      </c>
      <c r="G16" s="63"/>
      <c r="H16" s="64"/>
      <c r="I16" s="6"/>
    </row>
    <row r="17" spans="1:9" ht="30" customHeight="1" x14ac:dyDescent="0.2">
      <c r="A17" s="5"/>
      <c r="B17" s="143"/>
      <c r="C17" s="144"/>
      <c r="D17" s="145"/>
      <c r="E17" s="7"/>
      <c r="F17" s="68"/>
      <c r="G17" s="69"/>
      <c r="H17" s="70"/>
      <c r="I17" s="6"/>
    </row>
    <row r="18" spans="1:9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9" ht="12.75" customHeight="1" x14ac:dyDescent="0.2">
      <c r="A20" s="5"/>
      <c r="B20" s="74"/>
      <c r="C20" s="75"/>
      <c r="D20" s="76"/>
      <c r="E20" s="7"/>
      <c r="F20" s="102" t="s">
        <v>16</v>
      </c>
      <c r="G20" s="103"/>
      <c r="H20" s="104"/>
      <c r="I20" s="6"/>
    </row>
    <row r="21" spans="1:9" ht="17.25" customHeight="1" x14ac:dyDescent="0.2">
      <c r="A21" s="5"/>
      <c r="B21" s="77"/>
      <c r="C21" s="78"/>
      <c r="D21" s="79"/>
      <c r="E21" s="7"/>
      <c r="F21" s="105"/>
      <c r="G21" s="106"/>
      <c r="H21" s="107"/>
      <c r="I21" s="6"/>
    </row>
    <row r="22" spans="1:9" ht="12.75" customHeight="1" x14ac:dyDescent="0.2">
      <c r="A22" s="5"/>
      <c r="B22" s="77"/>
      <c r="C22" s="78"/>
      <c r="D22" s="79"/>
      <c r="E22" s="7"/>
      <c r="F22" s="105"/>
      <c r="G22" s="106"/>
      <c r="H22" s="107"/>
      <c r="I22" s="6"/>
    </row>
    <row r="23" spans="1:9" ht="12.75" customHeight="1" x14ac:dyDescent="0.2">
      <c r="A23" s="5"/>
      <c r="B23" s="80"/>
      <c r="C23" s="81"/>
      <c r="D23" s="82"/>
      <c r="E23" s="7"/>
      <c r="F23" s="108"/>
      <c r="G23" s="109"/>
      <c r="H23" s="110"/>
      <c r="I23" s="6"/>
    </row>
    <row r="24" spans="1:9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x14ac:dyDescent="0.2">
      <c r="A25" s="5"/>
      <c r="B25" s="20"/>
      <c r="C25" s="33"/>
      <c r="D25" s="13"/>
      <c r="E25" s="61"/>
      <c r="F25" s="61"/>
      <c r="G25" s="33"/>
      <c r="H25" s="14"/>
      <c r="I25" s="6"/>
    </row>
    <row r="26" spans="1:9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</row>
    <row r="27" spans="1:9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</row>
    <row r="28" spans="1:9" ht="13.8" x14ac:dyDescent="0.25">
      <c r="A28" s="5"/>
      <c r="B28" s="44" t="s">
        <v>31</v>
      </c>
      <c r="C28" s="45">
        <v>189786</v>
      </c>
      <c r="D28" s="42"/>
      <c r="E28" s="42"/>
      <c r="F28" s="36">
        <f>C28/C29</f>
        <v>9.8449324322221338E-3</v>
      </c>
      <c r="G28" s="47"/>
      <c r="H28" s="15"/>
      <c r="I28" s="6"/>
    </row>
    <row r="29" spans="1:9" ht="13.8" x14ac:dyDescent="0.25">
      <c r="A29" s="5"/>
      <c r="B29" s="44" t="s">
        <v>10</v>
      </c>
      <c r="C29" s="35">
        <v>19277532</v>
      </c>
      <c r="D29" s="42"/>
      <c r="E29" s="42"/>
      <c r="F29" s="46">
        <f>1-F28</f>
        <v>0.99015506756777782</v>
      </c>
      <c r="G29" s="47"/>
      <c r="H29" s="15"/>
      <c r="I29" s="6"/>
    </row>
    <row r="30" spans="1:9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9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9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3" zoomScaleNormal="100" workbookViewId="0">
      <selection activeCell="L32" sqref="L32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15.0898437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4" style="4" customWidth="1"/>
    <col min="10" max="10" width="10.7265625" style="4"/>
    <col min="11" max="11" width="16" style="4" customWidth="1"/>
    <col min="12" max="12" width="12.7265625" style="4" bestFit="1" customWidth="1"/>
    <col min="13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9" ht="13.8" x14ac:dyDescent="0.25">
      <c r="A3" s="5"/>
      <c r="B3" s="56" t="s">
        <v>0</v>
      </c>
      <c r="C3" s="56"/>
      <c r="D3" s="56"/>
      <c r="E3" s="56"/>
      <c r="F3" s="56"/>
      <c r="G3" s="56"/>
      <c r="H3" s="56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34" t="s">
        <v>40</v>
      </c>
      <c r="C7" s="135"/>
      <c r="D7" s="135"/>
      <c r="E7" s="135"/>
      <c r="F7" s="135"/>
      <c r="G7" s="135"/>
      <c r="H7" s="136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23" t="s">
        <v>23</v>
      </c>
      <c r="C10" s="123"/>
      <c r="D10" s="123"/>
      <c r="E10" s="123"/>
      <c r="F10" s="123"/>
      <c r="G10" s="123"/>
      <c r="H10" s="123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37" t="s">
        <v>24</v>
      </c>
      <c r="C13" s="138"/>
      <c r="D13" s="139"/>
      <c r="E13" s="7"/>
      <c r="F13" s="71" t="s">
        <v>13</v>
      </c>
      <c r="G13" s="72"/>
      <c r="H13" s="73"/>
      <c r="I13" s="6"/>
    </row>
    <row r="14" spans="1:9" ht="13.2" customHeight="1" x14ac:dyDescent="0.2">
      <c r="A14" s="5"/>
      <c r="B14" s="140"/>
      <c r="C14" s="141"/>
      <c r="D14" s="142"/>
      <c r="E14" s="7"/>
      <c r="F14" s="30"/>
      <c r="G14" s="30"/>
      <c r="H14" s="30"/>
      <c r="I14" s="6"/>
    </row>
    <row r="15" spans="1:9" ht="12.75" customHeight="1" x14ac:dyDescent="0.2">
      <c r="A15" s="5"/>
      <c r="B15" s="140"/>
      <c r="C15" s="141"/>
      <c r="D15" s="142"/>
      <c r="E15" s="7"/>
      <c r="F15" s="133" t="s">
        <v>15</v>
      </c>
      <c r="G15" s="133"/>
      <c r="I15" s="6"/>
    </row>
    <row r="16" spans="1:9" ht="13.2" customHeight="1" x14ac:dyDescent="0.2">
      <c r="A16" s="5"/>
      <c r="B16" s="140"/>
      <c r="C16" s="141"/>
      <c r="D16" s="142"/>
      <c r="E16" s="7"/>
      <c r="F16" s="62" t="s">
        <v>14</v>
      </c>
      <c r="G16" s="63"/>
      <c r="H16" s="64"/>
      <c r="I16" s="6"/>
    </row>
    <row r="17" spans="1:12" ht="30" customHeight="1" x14ac:dyDescent="0.2">
      <c r="A17" s="5"/>
      <c r="B17" s="143"/>
      <c r="C17" s="144"/>
      <c r="D17" s="145"/>
      <c r="E17" s="7"/>
      <c r="F17" s="68"/>
      <c r="G17" s="69"/>
      <c r="H17" s="70"/>
      <c r="I17" s="6"/>
    </row>
    <row r="18" spans="1:12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2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2" ht="12.75" customHeight="1" x14ac:dyDescent="0.2">
      <c r="A20" s="5"/>
      <c r="B20" s="74"/>
      <c r="C20" s="75"/>
      <c r="D20" s="76"/>
      <c r="E20" s="7"/>
      <c r="F20" s="102" t="s">
        <v>16</v>
      </c>
      <c r="G20" s="103"/>
      <c r="H20" s="104"/>
      <c r="I20" s="6"/>
    </row>
    <row r="21" spans="1:12" ht="17.25" customHeight="1" x14ac:dyDescent="0.2">
      <c r="A21" s="5"/>
      <c r="B21" s="77"/>
      <c r="C21" s="78"/>
      <c r="D21" s="79"/>
      <c r="E21" s="7"/>
      <c r="F21" s="105"/>
      <c r="G21" s="106"/>
      <c r="H21" s="107"/>
      <c r="I21" s="6"/>
    </row>
    <row r="22" spans="1:12" ht="12.75" customHeight="1" x14ac:dyDescent="0.2">
      <c r="A22" s="5"/>
      <c r="B22" s="77"/>
      <c r="C22" s="78"/>
      <c r="D22" s="79"/>
      <c r="E22" s="7"/>
      <c r="F22" s="105"/>
      <c r="G22" s="106"/>
      <c r="H22" s="107"/>
      <c r="I22" s="6"/>
    </row>
    <row r="23" spans="1:12" ht="12.75" customHeight="1" x14ac:dyDescent="0.2">
      <c r="A23" s="5"/>
      <c r="B23" s="80"/>
      <c r="C23" s="81"/>
      <c r="D23" s="82"/>
      <c r="E23" s="7"/>
      <c r="F23" s="108"/>
      <c r="G23" s="109"/>
      <c r="H23" s="110"/>
      <c r="I23" s="6"/>
    </row>
    <row r="24" spans="1:12" ht="13.8" x14ac:dyDescent="0.25">
      <c r="A24" s="5"/>
      <c r="B24" s="7"/>
      <c r="C24" s="7"/>
      <c r="D24" s="7"/>
      <c r="E24" s="7"/>
      <c r="F24" s="7"/>
      <c r="G24" s="7"/>
      <c r="H24" s="7"/>
      <c r="I24" s="6"/>
      <c r="K24" s="45"/>
    </row>
    <row r="25" spans="1:12" ht="12.75" customHeight="1" x14ac:dyDescent="0.25">
      <c r="A25" s="5"/>
      <c r="B25" s="20"/>
      <c r="C25" s="33"/>
      <c r="D25" s="13"/>
      <c r="E25" s="61"/>
      <c r="F25" s="61"/>
      <c r="G25" s="33"/>
      <c r="H25" s="14"/>
      <c r="I25" s="6"/>
      <c r="K25" s="45"/>
    </row>
    <row r="26" spans="1:12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  <c r="K26" s="45"/>
    </row>
    <row r="27" spans="1:12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  <c r="K27" s="45"/>
      <c r="L27" s="49"/>
    </row>
    <row r="28" spans="1:12" ht="13.8" x14ac:dyDescent="0.25">
      <c r="A28" s="5"/>
      <c r="B28" s="44" t="s">
        <v>30</v>
      </c>
      <c r="C28" s="45">
        <v>509284</v>
      </c>
      <c r="D28" s="42"/>
      <c r="E28" s="42"/>
      <c r="F28" s="36">
        <f>C28/C29</f>
        <v>2.6418527018915079E-2</v>
      </c>
      <c r="G28" s="47"/>
      <c r="H28" s="15"/>
      <c r="I28" s="6"/>
      <c r="K28" s="45"/>
    </row>
    <row r="29" spans="1:12" ht="13.8" x14ac:dyDescent="0.25">
      <c r="A29" s="5"/>
      <c r="B29" s="44" t="s">
        <v>10</v>
      </c>
      <c r="C29" s="35">
        <v>19277532</v>
      </c>
      <c r="D29" s="42"/>
      <c r="E29" s="42"/>
      <c r="F29" s="46">
        <f>1-F28</f>
        <v>0.97358147298108488</v>
      </c>
      <c r="G29" s="47"/>
      <c r="H29" s="15"/>
      <c r="I29" s="6"/>
      <c r="K29" s="45"/>
      <c r="L29" s="49"/>
    </row>
    <row r="30" spans="1:12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2" ht="13.8" x14ac:dyDescent="0.25">
      <c r="A31" s="5"/>
      <c r="B31" s="27"/>
      <c r="C31" s="16"/>
      <c r="D31" s="16"/>
      <c r="E31" s="16"/>
      <c r="F31" s="23"/>
      <c r="G31" s="25"/>
      <c r="H31" s="17"/>
      <c r="I31" s="6"/>
      <c r="L31" s="45"/>
    </row>
    <row r="32" spans="1:12" ht="13.8" x14ac:dyDescent="0.25">
      <c r="A32" s="5"/>
      <c r="B32" s="24"/>
      <c r="C32" s="7"/>
      <c r="D32" s="7"/>
      <c r="E32" s="7"/>
      <c r="F32" s="22"/>
      <c r="G32" s="21"/>
      <c r="H32" s="7"/>
      <c r="I32" s="6"/>
      <c r="L32" s="45"/>
    </row>
    <row r="33" spans="1:12" ht="13.8" x14ac:dyDescent="0.25">
      <c r="A33" s="5"/>
      <c r="B33" s="31"/>
      <c r="C33" s="7"/>
      <c r="D33" s="7"/>
      <c r="E33" s="7"/>
      <c r="F33" s="22"/>
      <c r="G33" s="21"/>
      <c r="H33" s="7"/>
      <c r="I33" s="6"/>
      <c r="L33" s="45"/>
    </row>
    <row r="34" spans="1:12" ht="13.8" x14ac:dyDescent="0.25">
      <c r="A34" s="5"/>
      <c r="B34" s="31"/>
      <c r="C34" s="7"/>
      <c r="D34" s="7"/>
      <c r="E34" s="7"/>
      <c r="F34" s="22"/>
      <c r="G34" s="21"/>
      <c r="H34" s="7"/>
      <c r="I34" s="6"/>
      <c r="L34" s="45"/>
    </row>
    <row r="35" spans="1:12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12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12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12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12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3" zoomScaleNormal="100" workbookViewId="0">
      <selection activeCell="L36" sqref="L36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17.6328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4" style="4" customWidth="1"/>
    <col min="10" max="11" width="10.7265625" style="4"/>
    <col min="12" max="12" width="16.08984375" style="4" customWidth="1"/>
    <col min="13" max="16384" width="10.7265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9" ht="13.8" x14ac:dyDescent="0.25">
      <c r="A3" s="5"/>
      <c r="B3" s="56" t="s">
        <v>0</v>
      </c>
      <c r="C3" s="56"/>
      <c r="D3" s="56"/>
      <c r="E3" s="56"/>
      <c r="F3" s="56"/>
      <c r="G3" s="56"/>
      <c r="H3" s="56"/>
      <c r="I3" s="6"/>
    </row>
    <row r="4" spans="1:9" x14ac:dyDescent="0.2">
      <c r="A4" s="5"/>
      <c r="B4" s="7"/>
      <c r="C4" s="7"/>
      <c r="D4" s="7"/>
      <c r="E4" s="7"/>
      <c r="F4" s="7"/>
      <c r="G4" s="7"/>
      <c r="H4" s="7"/>
      <c r="I4" s="6"/>
    </row>
    <row r="5" spans="1:9" x14ac:dyDescent="0.2">
      <c r="A5" s="5"/>
      <c r="B5" s="7"/>
      <c r="C5" s="7"/>
      <c r="D5" s="7"/>
      <c r="E5" s="7"/>
      <c r="F5" s="7"/>
      <c r="G5" s="7"/>
      <c r="H5" s="7"/>
      <c r="I5" s="6"/>
    </row>
    <row r="6" spans="1:9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9" ht="35.25" customHeight="1" x14ac:dyDescent="0.2">
      <c r="A7" s="5"/>
      <c r="B7" s="134" t="s">
        <v>41</v>
      </c>
      <c r="C7" s="135"/>
      <c r="D7" s="135"/>
      <c r="E7" s="135"/>
      <c r="F7" s="135"/>
      <c r="G7" s="135"/>
      <c r="H7" s="136"/>
      <c r="I7" s="6"/>
    </row>
    <row r="8" spans="1:9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9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9" ht="42" customHeight="1" x14ac:dyDescent="0.2">
      <c r="A10" s="5"/>
      <c r="B10" s="146" t="s">
        <v>42</v>
      </c>
      <c r="C10" s="146"/>
      <c r="D10" s="146"/>
      <c r="E10" s="146"/>
      <c r="F10" s="146"/>
      <c r="G10" s="146"/>
      <c r="H10" s="146"/>
      <c r="I10" s="6"/>
    </row>
    <row r="11" spans="1:9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9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9" ht="32.1" customHeight="1" x14ac:dyDescent="0.2">
      <c r="A13" s="5"/>
      <c r="B13" s="124" t="s">
        <v>18</v>
      </c>
      <c r="C13" s="125"/>
      <c r="D13" s="126"/>
      <c r="E13" s="7"/>
      <c r="F13" s="71" t="s">
        <v>13</v>
      </c>
      <c r="G13" s="72"/>
      <c r="H13" s="73"/>
      <c r="I13" s="6"/>
    </row>
    <row r="14" spans="1:9" ht="13.2" customHeight="1" x14ac:dyDescent="0.2">
      <c r="A14" s="5"/>
      <c r="B14" s="127"/>
      <c r="C14" s="128"/>
      <c r="D14" s="129"/>
      <c r="E14" s="7"/>
      <c r="F14" s="30"/>
      <c r="G14" s="30"/>
      <c r="H14" s="30"/>
      <c r="I14" s="6"/>
    </row>
    <row r="15" spans="1:9" ht="12.75" customHeight="1" x14ac:dyDescent="0.2">
      <c r="A15" s="5"/>
      <c r="B15" s="127"/>
      <c r="C15" s="128"/>
      <c r="D15" s="129"/>
      <c r="E15" s="7"/>
      <c r="F15" s="133" t="s">
        <v>15</v>
      </c>
      <c r="G15" s="133"/>
      <c r="I15" s="6"/>
    </row>
    <row r="16" spans="1:9" ht="13.2" customHeight="1" x14ac:dyDescent="0.2">
      <c r="A16" s="5"/>
      <c r="B16" s="127"/>
      <c r="C16" s="128"/>
      <c r="D16" s="129"/>
      <c r="E16" s="7"/>
      <c r="F16" s="62" t="s">
        <v>14</v>
      </c>
      <c r="G16" s="63"/>
      <c r="H16" s="64"/>
      <c r="I16" s="6"/>
    </row>
    <row r="17" spans="1:9" ht="30" customHeight="1" x14ac:dyDescent="0.2">
      <c r="A17" s="5"/>
      <c r="B17" s="130"/>
      <c r="C17" s="131"/>
      <c r="D17" s="132"/>
      <c r="E17" s="7"/>
      <c r="F17" s="68"/>
      <c r="G17" s="69"/>
      <c r="H17" s="70"/>
      <c r="I17" s="6"/>
    </row>
    <row r="18" spans="1:9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9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9" ht="12.75" customHeight="1" x14ac:dyDescent="0.2">
      <c r="A20" s="5"/>
      <c r="B20" s="74"/>
      <c r="C20" s="75"/>
      <c r="D20" s="76"/>
      <c r="E20" s="7"/>
      <c r="F20" s="102" t="s">
        <v>16</v>
      </c>
      <c r="G20" s="103"/>
      <c r="H20" s="104"/>
      <c r="I20" s="6"/>
    </row>
    <row r="21" spans="1:9" ht="17.25" customHeight="1" x14ac:dyDescent="0.2">
      <c r="A21" s="5"/>
      <c r="B21" s="77"/>
      <c r="C21" s="78"/>
      <c r="D21" s="79"/>
      <c r="E21" s="7"/>
      <c r="F21" s="105"/>
      <c r="G21" s="106"/>
      <c r="H21" s="107"/>
      <c r="I21" s="6"/>
    </row>
    <row r="22" spans="1:9" ht="12.75" customHeight="1" x14ac:dyDescent="0.2">
      <c r="A22" s="5"/>
      <c r="B22" s="77"/>
      <c r="C22" s="78"/>
      <c r="D22" s="79"/>
      <c r="E22" s="7"/>
      <c r="F22" s="105"/>
      <c r="G22" s="106"/>
      <c r="H22" s="107"/>
      <c r="I22" s="6"/>
    </row>
    <row r="23" spans="1:9" ht="12.75" customHeight="1" x14ac:dyDescent="0.2">
      <c r="A23" s="5"/>
      <c r="B23" s="80"/>
      <c r="C23" s="81"/>
      <c r="D23" s="82"/>
      <c r="E23" s="7"/>
      <c r="F23" s="108"/>
      <c r="G23" s="109"/>
      <c r="H23" s="110"/>
      <c r="I23" s="6"/>
    </row>
    <row r="24" spans="1:9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9" ht="12.75" customHeight="1" x14ac:dyDescent="0.2">
      <c r="A25" s="5"/>
      <c r="B25" s="20"/>
      <c r="C25" s="33"/>
      <c r="D25" s="13"/>
      <c r="E25" s="61"/>
      <c r="F25" s="61"/>
      <c r="G25" s="33"/>
      <c r="H25" s="14"/>
      <c r="I25" s="6"/>
    </row>
    <row r="26" spans="1:9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</row>
    <row r="27" spans="1:9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</row>
    <row r="28" spans="1:9" ht="13.8" x14ac:dyDescent="0.25">
      <c r="A28" s="5"/>
      <c r="B28" s="44" t="s">
        <v>28</v>
      </c>
      <c r="C28" s="45">
        <v>3350723</v>
      </c>
      <c r="D28" s="42"/>
      <c r="E28" s="42"/>
      <c r="F28" s="36">
        <f>C28/C29</f>
        <v>0.9256202251064648</v>
      </c>
      <c r="G28" s="47"/>
      <c r="H28" s="15"/>
      <c r="I28" s="6"/>
    </row>
    <row r="29" spans="1:9" ht="14.25" customHeight="1" x14ac:dyDescent="0.25">
      <c r="A29" s="5"/>
      <c r="B29" s="44" t="s">
        <v>29</v>
      </c>
      <c r="C29" s="35">
        <v>3619976</v>
      </c>
      <c r="D29" s="42"/>
      <c r="E29" s="42"/>
      <c r="F29" s="46">
        <f>1-F28</f>
        <v>7.43797748935352E-2</v>
      </c>
      <c r="G29" s="47"/>
      <c r="H29" s="15"/>
      <c r="I29" s="6"/>
    </row>
    <row r="30" spans="1:9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9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9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12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12" ht="13.8" x14ac:dyDescent="0.25">
      <c r="A34" s="5"/>
      <c r="B34" s="31"/>
      <c r="C34" s="7"/>
      <c r="D34" s="7"/>
      <c r="E34" s="7"/>
      <c r="F34" s="22"/>
      <c r="G34" s="21"/>
      <c r="H34" s="7"/>
      <c r="I34" s="6"/>
      <c r="L34" s="35"/>
    </row>
    <row r="35" spans="1:12" ht="13.8" x14ac:dyDescent="0.25">
      <c r="A35" s="5"/>
      <c r="B35" s="31"/>
      <c r="C35" s="7"/>
      <c r="D35" s="7"/>
      <c r="E35" s="7"/>
      <c r="F35" s="22"/>
      <c r="G35" s="21"/>
      <c r="H35" s="7"/>
      <c r="I35" s="6"/>
      <c r="L35" s="35"/>
    </row>
    <row r="36" spans="1:12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12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12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12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12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12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12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12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12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12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12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12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12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48"/>
  <sheetViews>
    <sheetView topLeftCell="A13" zoomScaleNormal="100" workbookViewId="0">
      <selection activeCell="K26" sqref="K26"/>
    </sheetView>
  </sheetViews>
  <sheetFormatPr baseColWidth="10" defaultColWidth="10.7265625" defaultRowHeight="12.6" x14ac:dyDescent="0.2"/>
  <cols>
    <col min="1" max="1" width="2.90625" style="4" customWidth="1"/>
    <col min="2" max="2" width="9.90625" style="4" customWidth="1"/>
    <col min="3" max="3" width="20.453125" style="4" customWidth="1"/>
    <col min="4" max="4" width="10.6328125" style="4" customWidth="1"/>
    <col min="5" max="5" width="7.26953125" style="4" customWidth="1"/>
    <col min="6" max="6" width="13" style="4" customWidth="1"/>
    <col min="7" max="7" width="10.7265625" style="4" customWidth="1"/>
    <col min="8" max="8" width="7.08984375" style="4" customWidth="1"/>
    <col min="9" max="9" width="2.453125" style="4" customWidth="1"/>
    <col min="10" max="10" width="10.7265625" style="4"/>
    <col min="11" max="11" width="17.453125" style="4" customWidth="1"/>
    <col min="12" max="12" width="14.36328125" style="4" customWidth="1"/>
    <col min="13" max="16384" width="10.7265625" style="4"/>
  </cols>
  <sheetData>
    <row r="1" spans="1:12" x14ac:dyDescent="0.2">
      <c r="A1" s="1"/>
      <c r="B1" s="2"/>
      <c r="C1" s="2"/>
      <c r="D1" s="2"/>
      <c r="E1" s="2"/>
      <c r="F1" s="2"/>
      <c r="G1" s="2"/>
      <c r="H1" s="2"/>
      <c r="I1" s="3"/>
    </row>
    <row r="2" spans="1:12" ht="13.8" x14ac:dyDescent="0.25">
      <c r="A2" s="5"/>
      <c r="B2" s="56" t="s">
        <v>68</v>
      </c>
      <c r="C2" s="56"/>
      <c r="D2" s="56"/>
      <c r="E2" s="56"/>
      <c r="F2" s="56"/>
      <c r="G2" s="56"/>
      <c r="H2" s="56"/>
      <c r="I2" s="6"/>
    </row>
    <row r="3" spans="1:12" ht="13.8" x14ac:dyDescent="0.25">
      <c r="A3" s="5"/>
      <c r="B3" s="56" t="s">
        <v>0</v>
      </c>
      <c r="C3" s="56"/>
      <c r="D3" s="56"/>
      <c r="E3" s="56"/>
      <c r="F3" s="56"/>
      <c r="G3" s="56"/>
      <c r="H3" s="56"/>
      <c r="I3" s="6"/>
    </row>
    <row r="4" spans="1:12" x14ac:dyDescent="0.2">
      <c r="A4" s="5"/>
      <c r="B4" s="7"/>
      <c r="C4" s="7"/>
      <c r="D4" s="7"/>
      <c r="E4" s="7"/>
      <c r="F4" s="7"/>
      <c r="G4" s="7"/>
      <c r="H4" s="7"/>
      <c r="I4" s="6"/>
    </row>
    <row r="5" spans="1:12" x14ac:dyDescent="0.2">
      <c r="A5" s="5"/>
      <c r="B5" s="7"/>
      <c r="C5" s="7"/>
      <c r="D5" s="7"/>
      <c r="E5" s="7"/>
      <c r="F5" s="7"/>
      <c r="G5" s="7"/>
      <c r="H5" s="7"/>
      <c r="I5" s="6"/>
    </row>
    <row r="6" spans="1:12" x14ac:dyDescent="0.2">
      <c r="A6" s="5"/>
      <c r="B6" s="8" t="s">
        <v>2</v>
      </c>
      <c r="C6" s="7"/>
      <c r="D6" s="7"/>
      <c r="E6" s="7"/>
      <c r="F6" s="7"/>
      <c r="G6" s="7"/>
      <c r="H6" s="7"/>
      <c r="I6" s="6"/>
    </row>
    <row r="7" spans="1:12" ht="35.25" customHeight="1" x14ac:dyDescent="0.2">
      <c r="A7" s="5"/>
      <c r="B7" s="134" t="s">
        <v>66</v>
      </c>
      <c r="C7" s="135"/>
      <c r="D7" s="135"/>
      <c r="E7" s="135"/>
      <c r="F7" s="135"/>
      <c r="G7" s="135"/>
      <c r="H7" s="136"/>
      <c r="I7" s="6"/>
    </row>
    <row r="8" spans="1:12" ht="7.5" customHeight="1" x14ac:dyDescent="0.2">
      <c r="A8" s="5"/>
      <c r="B8" s="7"/>
      <c r="C8" s="7"/>
      <c r="D8" s="7"/>
      <c r="E8" s="7"/>
      <c r="F8" s="7"/>
      <c r="G8" s="7"/>
      <c r="H8" s="7"/>
      <c r="I8" s="6"/>
    </row>
    <row r="9" spans="1:12" x14ac:dyDescent="0.2">
      <c r="A9" s="5"/>
      <c r="B9" s="8" t="s">
        <v>1</v>
      </c>
      <c r="C9" s="7"/>
      <c r="D9" s="7"/>
      <c r="E9" s="7"/>
      <c r="F9" s="7"/>
      <c r="G9" s="7"/>
      <c r="H9" s="7"/>
      <c r="I9" s="6"/>
    </row>
    <row r="10" spans="1:12" ht="42" customHeight="1" x14ac:dyDescent="0.2">
      <c r="A10" s="5"/>
      <c r="B10" s="146" t="s">
        <v>53</v>
      </c>
      <c r="C10" s="146"/>
      <c r="D10" s="146"/>
      <c r="E10" s="146"/>
      <c r="F10" s="146"/>
      <c r="G10" s="146"/>
      <c r="H10" s="146"/>
      <c r="I10" s="6"/>
    </row>
    <row r="11" spans="1:12" x14ac:dyDescent="0.2">
      <c r="A11" s="5"/>
      <c r="B11" s="7"/>
      <c r="C11" s="7"/>
      <c r="D11" s="7"/>
      <c r="E11" s="7"/>
      <c r="F11" s="7"/>
      <c r="G11" s="7"/>
      <c r="H11" s="7"/>
      <c r="I11" s="6"/>
    </row>
    <row r="12" spans="1:12" ht="12.75" customHeight="1" x14ac:dyDescent="0.2">
      <c r="A12" s="5"/>
      <c r="B12" s="8" t="s">
        <v>4</v>
      </c>
      <c r="C12" s="7"/>
      <c r="D12" s="7"/>
      <c r="E12" s="7"/>
      <c r="F12" s="8" t="s">
        <v>5</v>
      </c>
      <c r="G12" s="7"/>
      <c r="H12" s="7"/>
      <c r="I12" s="6"/>
    </row>
    <row r="13" spans="1:12" ht="32.1" customHeight="1" x14ac:dyDescent="0.25">
      <c r="A13" s="5"/>
      <c r="B13" s="124" t="s">
        <v>57</v>
      </c>
      <c r="C13" s="125"/>
      <c r="D13" s="126"/>
      <c r="E13" s="7"/>
      <c r="F13" s="71" t="s">
        <v>13</v>
      </c>
      <c r="G13" s="72"/>
      <c r="H13" s="73"/>
      <c r="I13" s="6"/>
      <c r="L13" s="45"/>
    </row>
    <row r="14" spans="1:12" ht="13.2" customHeight="1" x14ac:dyDescent="0.2">
      <c r="A14" s="5"/>
      <c r="B14" s="127"/>
      <c r="C14" s="128"/>
      <c r="D14" s="129"/>
      <c r="E14" s="7"/>
      <c r="F14" s="30"/>
      <c r="G14" s="30"/>
      <c r="H14" s="30"/>
      <c r="I14" s="6"/>
    </row>
    <row r="15" spans="1:12" ht="12.75" customHeight="1" x14ac:dyDescent="0.2">
      <c r="A15" s="5"/>
      <c r="B15" s="127"/>
      <c r="C15" s="128"/>
      <c r="D15" s="129"/>
      <c r="E15" s="7"/>
      <c r="F15" s="133" t="s">
        <v>15</v>
      </c>
      <c r="G15" s="133"/>
      <c r="I15" s="6"/>
    </row>
    <row r="16" spans="1:12" ht="13.2" customHeight="1" x14ac:dyDescent="0.2">
      <c r="A16" s="5"/>
      <c r="B16" s="127"/>
      <c r="C16" s="128"/>
      <c r="D16" s="129"/>
      <c r="E16" s="7"/>
      <c r="F16" s="62" t="s">
        <v>14</v>
      </c>
      <c r="G16" s="63"/>
      <c r="H16" s="64"/>
      <c r="I16" s="6"/>
    </row>
    <row r="17" spans="1:11" ht="30" customHeight="1" x14ac:dyDescent="0.2">
      <c r="A17" s="5"/>
      <c r="B17" s="130"/>
      <c r="C17" s="131"/>
      <c r="D17" s="132"/>
      <c r="E17" s="7"/>
      <c r="F17" s="68"/>
      <c r="G17" s="69"/>
      <c r="H17" s="70"/>
      <c r="I17" s="6"/>
    </row>
    <row r="18" spans="1:11" ht="12.75" customHeight="1" x14ac:dyDescent="0.2">
      <c r="A18" s="5"/>
      <c r="B18" s="7"/>
      <c r="C18" s="7"/>
      <c r="D18" s="7"/>
      <c r="E18" s="7"/>
      <c r="F18" s="7"/>
      <c r="G18" s="7"/>
      <c r="H18" s="7"/>
      <c r="I18" s="6"/>
    </row>
    <row r="19" spans="1:11" ht="12.75" customHeight="1" x14ac:dyDescent="0.2">
      <c r="A19" s="5"/>
      <c r="B19" s="8" t="s">
        <v>6</v>
      </c>
      <c r="C19" s="7"/>
      <c r="D19" s="7"/>
      <c r="E19" s="7"/>
      <c r="F19" s="8" t="s">
        <v>7</v>
      </c>
      <c r="G19" s="7"/>
      <c r="H19" s="7"/>
      <c r="I19" s="6"/>
    </row>
    <row r="20" spans="1:11" ht="12.75" customHeight="1" x14ac:dyDescent="0.2">
      <c r="A20" s="5"/>
      <c r="B20" s="74"/>
      <c r="C20" s="75"/>
      <c r="D20" s="76"/>
      <c r="E20" s="7"/>
      <c r="F20" s="102" t="s">
        <v>16</v>
      </c>
      <c r="G20" s="103"/>
      <c r="H20" s="104"/>
      <c r="I20" s="6"/>
    </row>
    <row r="21" spans="1:11" ht="17.25" customHeight="1" x14ac:dyDescent="0.2">
      <c r="A21" s="5"/>
      <c r="B21" s="77"/>
      <c r="C21" s="78"/>
      <c r="D21" s="79"/>
      <c r="E21" s="7"/>
      <c r="F21" s="105"/>
      <c r="G21" s="106"/>
      <c r="H21" s="107"/>
      <c r="I21" s="6"/>
    </row>
    <row r="22" spans="1:11" ht="12.75" customHeight="1" x14ac:dyDescent="0.2">
      <c r="A22" s="5"/>
      <c r="B22" s="77"/>
      <c r="C22" s="78"/>
      <c r="D22" s="79"/>
      <c r="E22" s="7"/>
      <c r="F22" s="105"/>
      <c r="G22" s="106"/>
      <c r="H22" s="107"/>
      <c r="I22" s="6"/>
    </row>
    <row r="23" spans="1:11" ht="12.75" customHeight="1" x14ac:dyDescent="0.2">
      <c r="A23" s="5"/>
      <c r="B23" s="80"/>
      <c r="C23" s="81"/>
      <c r="D23" s="82"/>
      <c r="E23" s="7"/>
      <c r="F23" s="108"/>
      <c r="G23" s="109"/>
      <c r="H23" s="110"/>
      <c r="I23" s="6"/>
    </row>
    <row r="24" spans="1:11" ht="12.75" customHeight="1" x14ac:dyDescent="0.2">
      <c r="A24" s="5"/>
      <c r="B24" s="7"/>
      <c r="C24" s="7"/>
      <c r="D24" s="7"/>
      <c r="E24" s="7"/>
      <c r="F24" s="7"/>
      <c r="G24" s="7"/>
      <c r="H24" s="7"/>
      <c r="I24" s="6"/>
    </row>
    <row r="25" spans="1:11" ht="12.75" customHeight="1" x14ac:dyDescent="0.2">
      <c r="A25" s="5"/>
      <c r="B25" s="20"/>
      <c r="C25" s="33"/>
      <c r="D25" s="13"/>
      <c r="E25" s="61"/>
      <c r="F25" s="61"/>
      <c r="G25" s="33"/>
      <c r="H25" s="14"/>
      <c r="I25" s="6"/>
    </row>
    <row r="26" spans="1:11" ht="12.75" customHeight="1" x14ac:dyDescent="0.25">
      <c r="A26" s="5"/>
      <c r="B26" s="41"/>
      <c r="C26" s="42" t="s">
        <v>11</v>
      </c>
      <c r="D26" s="42"/>
      <c r="E26" s="42"/>
      <c r="F26" s="43" t="s">
        <v>12</v>
      </c>
      <c r="G26" s="47"/>
      <c r="H26" s="15"/>
      <c r="I26" s="6"/>
    </row>
    <row r="27" spans="1:11" ht="14.25" customHeight="1" x14ac:dyDescent="0.25">
      <c r="A27" s="5"/>
      <c r="B27" s="44"/>
      <c r="C27" s="45"/>
      <c r="D27" s="42"/>
      <c r="E27" s="42"/>
      <c r="F27" s="43"/>
      <c r="G27" s="47"/>
      <c r="H27" s="15"/>
      <c r="I27" s="6"/>
      <c r="K27" s="35"/>
    </row>
    <row r="28" spans="1:11" ht="13.8" x14ac:dyDescent="0.25">
      <c r="A28" s="5"/>
      <c r="B28" s="44" t="s">
        <v>32</v>
      </c>
      <c r="C28" s="45">
        <v>8799552</v>
      </c>
      <c r="D28" s="42"/>
      <c r="E28" s="42"/>
      <c r="F28" s="51">
        <f>C28/C29*100</f>
        <v>45.646673028476883</v>
      </c>
      <c r="G28" s="52" t="s">
        <v>44</v>
      </c>
      <c r="H28" s="15"/>
      <c r="I28" s="6"/>
    </row>
    <row r="29" spans="1:11" ht="14.25" customHeight="1" x14ac:dyDescent="0.25">
      <c r="A29" s="5"/>
      <c r="B29" s="44" t="s">
        <v>10</v>
      </c>
      <c r="C29" s="35">
        <v>19277532</v>
      </c>
      <c r="D29" s="42"/>
      <c r="E29" s="42"/>
      <c r="F29" s="46">
        <f>1-F28</f>
        <v>-44.646673028476883</v>
      </c>
      <c r="G29" s="47"/>
      <c r="H29" s="15"/>
      <c r="I29" s="6"/>
    </row>
    <row r="30" spans="1:11" ht="12" customHeight="1" x14ac:dyDescent="0.2">
      <c r="A30" s="5"/>
      <c r="B30" s="26"/>
      <c r="C30" s="7"/>
      <c r="D30" s="7"/>
      <c r="E30" s="7"/>
      <c r="F30" s="22"/>
      <c r="G30" s="21"/>
      <c r="H30" s="15"/>
      <c r="I30" s="6"/>
    </row>
    <row r="31" spans="1:11" x14ac:dyDescent="0.2">
      <c r="A31" s="5"/>
      <c r="B31" s="27"/>
      <c r="C31" s="16"/>
      <c r="D31" s="16"/>
      <c r="E31" s="16"/>
      <c r="F31" s="23"/>
      <c r="G31" s="25"/>
      <c r="H31" s="17"/>
      <c r="I31" s="6"/>
    </row>
    <row r="32" spans="1:11" x14ac:dyDescent="0.2">
      <c r="A32" s="5"/>
      <c r="B32" s="24"/>
      <c r="C32" s="7"/>
      <c r="D32" s="7"/>
      <c r="E32" s="7"/>
      <c r="F32" s="22"/>
      <c r="G32" s="21"/>
      <c r="H32" s="7"/>
      <c r="I32" s="6"/>
    </row>
    <row r="33" spans="1:9" ht="12.75" customHeight="1" x14ac:dyDescent="0.2">
      <c r="A33" s="5"/>
      <c r="B33" s="31"/>
      <c r="C33" s="7"/>
      <c r="D33" s="7"/>
      <c r="E33" s="7"/>
      <c r="F33" s="22"/>
      <c r="G33" s="21"/>
      <c r="H33" s="7"/>
      <c r="I33" s="6"/>
    </row>
    <row r="34" spans="1:9" x14ac:dyDescent="0.2">
      <c r="A34" s="5"/>
      <c r="B34" s="31"/>
      <c r="C34" s="7"/>
      <c r="D34" s="7"/>
      <c r="E34" s="7"/>
      <c r="F34" s="22"/>
      <c r="G34" s="21"/>
      <c r="H34" s="7"/>
      <c r="I34" s="6"/>
    </row>
    <row r="35" spans="1:9" x14ac:dyDescent="0.2">
      <c r="A35" s="5"/>
      <c r="B35" s="31"/>
      <c r="C35" s="7"/>
      <c r="D35" s="7"/>
      <c r="E35" s="7"/>
      <c r="F35" s="22"/>
      <c r="G35" s="21"/>
      <c r="H35" s="7"/>
      <c r="I35" s="6"/>
    </row>
    <row r="36" spans="1:9" x14ac:dyDescent="0.2">
      <c r="A36" s="5"/>
      <c r="B36" s="31"/>
      <c r="C36" s="7"/>
      <c r="D36" s="7"/>
      <c r="E36" s="7"/>
      <c r="F36" s="22"/>
      <c r="G36" s="21"/>
      <c r="H36" s="7"/>
      <c r="I36" s="6"/>
    </row>
    <row r="37" spans="1:9" ht="12.75" customHeight="1" x14ac:dyDescent="0.2">
      <c r="A37" s="5"/>
      <c r="B37" s="31"/>
      <c r="C37" s="7"/>
      <c r="D37" s="7"/>
      <c r="E37" s="7"/>
      <c r="F37" s="22"/>
      <c r="G37" s="21"/>
      <c r="H37" s="7"/>
      <c r="I37" s="6"/>
    </row>
    <row r="38" spans="1:9" x14ac:dyDescent="0.2">
      <c r="A38" s="5"/>
      <c r="B38" s="7"/>
      <c r="C38" s="7"/>
      <c r="D38" s="7"/>
      <c r="E38" s="7"/>
      <c r="F38" s="22"/>
      <c r="G38" s="7"/>
      <c r="H38" s="7"/>
      <c r="I38" s="6"/>
    </row>
    <row r="39" spans="1:9" x14ac:dyDescent="0.2">
      <c r="A39" s="5"/>
      <c r="B39" s="19"/>
      <c r="C39" s="7"/>
      <c r="D39" s="7"/>
      <c r="E39" s="7"/>
      <c r="F39" s="7"/>
      <c r="G39" s="7"/>
      <c r="H39" s="7"/>
      <c r="I39" s="6"/>
    </row>
    <row r="40" spans="1:9" x14ac:dyDescent="0.2">
      <c r="A40" s="5"/>
      <c r="B40" s="19"/>
      <c r="C40" s="7"/>
      <c r="D40" s="7"/>
      <c r="E40" s="7"/>
      <c r="F40" s="7"/>
      <c r="G40" s="7"/>
      <c r="H40" s="7"/>
      <c r="I40" s="6"/>
    </row>
    <row r="41" spans="1:9" x14ac:dyDescent="0.2">
      <c r="A41" s="5"/>
      <c r="B41" s="19"/>
      <c r="C41" s="7"/>
      <c r="D41" s="7"/>
      <c r="E41" s="7"/>
      <c r="F41" s="7"/>
      <c r="G41" s="7"/>
      <c r="H41" s="7"/>
      <c r="I41" s="6"/>
    </row>
    <row r="42" spans="1:9" x14ac:dyDescent="0.2">
      <c r="A42" s="5"/>
      <c r="B42" s="19"/>
      <c r="C42" s="7"/>
      <c r="D42" s="7"/>
      <c r="E42" s="7"/>
      <c r="F42" s="7"/>
      <c r="G42" s="7"/>
      <c r="H42" s="7"/>
      <c r="I42" s="6"/>
    </row>
    <row r="43" spans="1:9" x14ac:dyDescent="0.2">
      <c r="A43" s="5"/>
      <c r="B43" s="19"/>
      <c r="C43" s="7"/>
      <c r="D43" s="7"/>
      <c r="E43" s="7"/>
      <c r="F43" s="7"/>
      <c r="G43" s="7"/>
      <c r="H43" s="7"/>
      <c r="I43" s="6"/>
    </row>
    <row r="44" spans="1:9" x14ac:dyDescent="0.2">
      <c r="A44" s="5"/>
      <c r="B44" s="19"/>
      <c r="C44" s="7"/>
      <c r="D44" s="7"/>
      <c r="E44" s="7"/>
      <c r="F44" s="7"/>
      <c r="G44" s="7"/>
      <c r="H44" s="7"/>
      <c r="I44" s="6"/>
    </row>
    <row r="45" spans="1:9" x14ac:dyDescent="0.2">
      <c r="A45" s="5"/>
      <c r="B45" s="19"/>
      <c r="C45" s="7"/>
      <c r="D45" s="7"/>
      <c r="E45" s="7"/>
      <c r="F45" s="7"/>
      <c r="G45" s="7"/>
      <c r="H45" s="7"/>
      <c r="I45" s="6"/>
    </row>
    <row r="46" spans="1:9" x14ac:dyDescent="0.2">
      <c r="A46" s="5"/>
      <c r="B46" s="18"/>
      <c r="C46" s="7"/>
      <c r="D46" s="7"/>
      <c r="E46" s="7"/>
      <c r="F46" s="7"/>
      <c r="G46" s="7"/>
      <c r="H46" s="7"/>
      <c r="I46" s="6"/>
    </row>
    <row r="47" spans="1:9" x14ac:dyDescent="0.2">
      <c r="A47" s="5"/>
      <c r="B47" s="7"/>
      <c r="C47" s="7"/>
      <c r="D47" s="7"/>
      <c r="E47" s="7"/>
      <c r="F47" s="7"/>
      <c r="G47" s="7"/>
      <c r="H47" s="7"/>
      <c r="I47" s="6"/>
    </row>
    <row r="48" spans="1:9" ht="13.2" thickBot="1" x14ac:dyDescent="0.25">
      <c r="A48" s="9"/>
      <c r="B48" s="10"/>
      <c r="C48" s="10"/>
      <c r="D48" s="10"/>
      <c r="E48" s="10"/>
      <c r="F48" s="10"/>
      <c r="G48" s="10"/>
      <c r="H48" s="10"/>
      <c r="I48" s="11"/>
    </row>
  </sheetData>
  <mergeCells count="11">
    <mergeCell ref="B20:D23"/>
    <mergeCell ref="F20:H23"/>
    <mergeCell ref="E25:F25"/>
    <mergeCell ref="B2:H2"/>
    <mergeCell ref="B3:H3"/>
    <mergeCell ref="B7:H7"/>
    <mergeCell ref="B10:H10"/>
    <mergeCell ref="B13:D17"/>
    <mergeCell ref="F13:H13"/>
    <mergeCell ref="F15:G15"/>
    <mergeCell ref="F16:H17"/>
  </mergeCells>
  <printOptions horizontalCentered="1" verticalCentered="1"/>
  <pageMargins left="0.39370078740157483" right="0.39370078740157483" top="0.39370078740157483" bottom="0.39370078740157483" header="0.51181102362204722" footer="0.51181102362204722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portada indicadores</vt:lpstr>
      <vt:lpstr>Gasto Prog</vt:lpstr>
      <vt:lpstr>Gasto de Oper</vt:lpstr>
      <vt:lpstr>GTO.CAPITAL</vt:lpstr>
      <vt:lpstr>Serv Per</vt:lpstr>
      <vt:lpstr>Org.Autonomos</vt:lpstr>
      <vt:lpstr>PODERES</vt:lpstr>
      <vt:lpstr>MUNICIPIOS</vt:lpstr>
      <vt:lpstr>EJE1</vt:lpstr>
      <vt:lpstr>EJE2</vt:lpstr>
      <vt:lpstr>EJE3</vt:lpstr>
      <vt:lpstr>EJE4</vt:lpstr>
      <vt:lpstr>EJE5</vt:lpstr>
    </vt:vector>
  </TitlesOfParts>
  <Company>Iteso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Mbuenrostrob</dc:creator>
  <cp:lastModifiedBy>User</cp:lastModifiedBy>
  <cp:lastPrinted>2016-11-17T19:00:46Z</cp:lastPrinted>
  <dcterms:created xsi:type="dcterms:W3CDTF">2010-10-06T19:59:27Z</dcterms:created>
  <dcterms:modified xsi:type="dcterms:W3CDTF">2016-11-17T19:02:35Z</dcterms:modified>
</cp:coreProperties>
</file>